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20730" windowHeight="11475" activeTab="0"/>
  </bookViews>
  <sheets>
    <sheet name="自転車参加申込書" sheetId="1" r:id="rId1"/>
    <sheet name="変更届" sheetId="2" r:id="rId2"/>
  </sheets>
  <definedNames>
    <definedName name="_xlnm.Print_Area" localSheetId="0">'自転車参加申込書'!$A$2:$S$54</definedName>
    <definedName name="_xlnm.Print_Area" localSheetId="1">'変更届'!$B$1:$K$42</definedName>
  </definedNames>
  <calcPr fullCalcOnLoad="1"/>
</workbook>
</file>

<file path=xl/sharedStrings.xml><?xml version="1.0" encoding="utf-8"?>
<sst xmlns="http://schemas.openxmlformats.org/spreadsheetml/2006/main" count="220" uniqueCount="127">
  <si>
    <t>生年月日（西暦）</t>
  </si>
  <si>
    <t>送付先</t>
  </si>
  <si>
    <t>申込責任者氏名</t>
  </si>
  <si>
    <t>年齢区分（部）</t>
  </si>
  <si>
    <t>登録番号（下7桁）</t>
  </si>
  <si>
    <t>年　齢</t>
  </si>
  <si>
    <t>自転車競技変更届</t>
  </si>
  <si>
    <t>区　分</t>
  </si>
  <si>
    <t>1.選手欠場　　2.監督変更</t>
  </si>
  <si>
    <t>※いずれかに○印をつけること。</t>
  </si>
  <si>
    <t>１．選手欠場</t>
  </si>
  <si>
    <t>氏　名</t>
  </si>
  <si>
    <t>性　別</t>
  </si>
  <si>
    <t>種  別</t>
  </si>
  <si>
    <t>種目記号</t>
  </si>
  <si>
    <t>欠場の理由</t>
  </si>
  <si>
    <t>２．監督変更</t>
  </si>
  <si>
    <t>　　　変更前</t>
  </si>
  <si>
    <t>　　　変更後</t>
  </si>
  <si>
    <t>フリガナ</t>
  </si>
  <si>
    <t>氏    名</t>
  </si>
  <si>
    <t>生年月日</t>
  </si>
  <si>
    <t>歳</t>
  </si>
  <si>
    <t>性  別</t>
  </si>
  <si>
    <t>所 　 属</t>
  </si>
  <si>
    <t>所属の所在地</t>
  </si>
  <si>
    <t>自宅住所</t>
  </si>
  <si>
    <t>〒</t>
  </si>
  <si>
    <t>TEL　　　　　-　　　　-
携帯TEL　　　-　　　　-</t>
  </si>
  <si>
    <t>職 　 業</t>
  </si>
  <si>
    <t>勤務先</t>
  </si>
  <si>
    <t>前 夜 祭</t>
  </si>
  <si>
    <t>参加実績</t>
  </si>
  <si>
    <t>その他各競技必要事項</t>
  </si>
  <si>
    <t>(身長･体重･記録等)</t>
  </si>
  <si>
    <t>変更の理由</t>
  </si>
  <si>
    <t>上記の通り変更を申し込みます。</t>
  </si>
  <si>
    <t>都道府県競技団体名</t>
  </si>
  <si>
    <t>会　長</t>
  </si>
  <si>
    <t>印</t>
  </si>
  <si>
    <t>都道府県競技団体</t>
  </si>
  <si>
    <t>中央競技団体</t>
  </si>
  <si>
    <t>日本体育協会</t>
  </si>
  <si>
    <t>スポンサーへの
個人情報提供</t>
  </si>
  <si>
    <t>-</t>
  </si>
  <si>
    <t>(公財)日本自転車競技連盟　　２部</t>
  </si>
  <si>
    <t>所属都道府県体育協会　　　１部</t>
  </si>
  <si>
    <t>　（※　送付先の該当記号を○で囲むこと）</t>
  </si>
  <si>
    <t>住　所</t>
  </si>
  <si>
    <t>選手団緊急時連絡先（氏名・携帯番号）</t>
  </si>
  <si>
    <t>監　督</t>
  </si>
  <si>
    <t>氏　　名</t>
  </si>
  <si>
    <t>勤 務 先</t>
  </si>
  <si>
    <t>男　子</t>
  </si>
  <si>
    <t>選 手 名</t>
  </si>
  <si>
    <t>種　　　目</t>
  </si>
  <si>
    <t>チーム名</t>
  </si>
  <si>
    <t>周　長（○で囲んでください）</t>
  </si>
  <si>
    <t>女　子</t>
  </si>
  <si>
    <t>男　子：ＫＭ-１ｋｍタイム・トライアル、　ＳＰ-スプリント、　ＩＰ-３ｋｍ個人追抜競走、　ＰＲ-ポイント・レース、　ＫＥ－ケイリン、　ＴＳ-チーム・スプリント、ＲＲ-個人ロード・レース</t>
  </si>
  <si>
    <t>女　子：ＦＴＴ-５００ｍタイム・トライアル、　ＦＳＰ-スプリント、　ＦＩＰ-２ｋｍ個人追抜競走、ＦＲＲ-個人ロード・レース</t>
  </si>
  <si>
    <t>記入方法</t>
  </si>
  <si>
    <t>男子の年齢区分（部）の１～６は該当するものを○で囲んでください。</t>
  </si>
  <si>
    <r>
      <t>（注）　</t>
    </r>
    <r>
      <rPr>
        <b/>
        <u val="single"/>
        <sz val="10"/>
        <rFont val="ＭＳ Ｐゴシック"/>
        <family val="3"/>
      </rPr>
      <t>地震・風水害等により中止した場合、旅費・宿泊費の補償は一切いたしません。また、納入後の参加料は返金いたしません。</t>
    </r>
  </si>
  <si>
    <t>「１．希望する」を選択された方は、オフィシャルスポンサーに対し記載された個人情報（競技名、自宅住所、電話番号、氏名、性別、年月日）を提供する場合がありますが、オフィシャルスポンサーは製品案内等のDM以外に個人情報を使用することはありません。※</t>
  </si>
  <si>
    <t>　　　　　　　　１．希望する
　　　　　　　　２．希望しない</t>
  </si>
  <si>
    <t>※「２．希望しない」を選択された場合でも、大会主催者より参加者に対して何らかのご案内をする際にスポンサー資料が含まれる場合がありますが、この場合はスポンサーには個人情報の提供はしておりませんので、ご承知おき願います。</t>
  </si>
  <si>
    <t>１．今回初　２．過去参加あり</t>
  </si>
  <si>
    <t xml:space="preserve">   １．参加希望　 ２．参加しない</t>
  </si>
  <si>
    <t>(ア)</t>
  </si>
  <si>
    <t>(イ)</t>
  </si>
  <si>
    <t>ＫＭ</t>
  </si>
  <si>
    <t>ＳＰ</t>
  </si>
  <si>
    <t>ＩＰ</t>
  </si>
  <si>
    <t>ＰＲ</t>
  </si>
  <si>
    <t>ＫＥ</t>
  </si>
  <si>
    <t>ＴＳ</t>
  </si>
  <si>
    <t>ＲＲ</t>
  </si>
  <si>
    <t>Ｔ　Ｓ</t>
  </si>
  <si>
    <t>333　・　400　・　500</t>
  </si>
  <si>
    <t>FTT</t>
  </si>
  <si>
    <t>FSP</t>
  </si>
  <si>
    <t>FIP</t>
  </si>
  <si>
    <t>FRR</t>
  </si>
  <si>
    <t>：</t>
  </si>
  <si>
    <t>種目欄は出場種目に○を、参加タイム欄は直近の最高タイム（ＫＭ・ＰＲは1ｋｍ、ＳＰ・ＫＥ・ＦＳＰは２００ｍ、ＩＰは３ｋｍ、ＴＳはＴＳ、ＦＴＴは５００ｍ、ＦＩＰは２ｋｍ）を必ず記入してください。</t>
  </si>
  <si>
    <t>１枚で足りない場合は、コピーのうえ使用してください。記載事項を確認のうえ捺印し、（ア）へ２部、（イ）へ１部を郵送してください。控えを保管してください。</t>
  </si>
  <si>
    <t>実績</t>
  </si>
  <si>
    <t>タイム</t>
  </si>
  <si>
    <t>年/月</t>
  </si>
  <si>
    <t>電話</t>
  </si>
  <si>
    <t>円</t>
  </si>
  <si>
    <t>人</t>
  </si>
  <si>
    <t>参加料</t>
  </si>
  <si>
    <t>円　×</t>
  </si>
  <si>
    <t>合計金額</t>
  </si>
  <si>
    <t>自転車競技連盟</t>
  </si>
  <si>
    <t>会 長</t>
  </si>
  <si>
    <t>実績</t>
  </si>
  <si>
    <t>FAX</t>
  </si>
  <si>
    <t>日本スポーツマスターズ２０1５大会会長　　殿</t>
  </si>
  <si>
    <t>下記の者を日本スポーツマスターズ2015実施要項の規定にてらして適格と認め、参加を申し込みます。</t>
  </si>
  <si>
    <t>日本スポーツマスターズ２０１５</t>
  </si>
  <si>
    <t>日本スポーツマスターズ２０１５大会会長　殿</t>
  </si>
  <si>
    <t>登録番号</t>
  </si>
  <si>
    <t>JCF登録番号（下7桁）</t>
  </si>
  <si>
    <t>日体協資格</t>
  </si>
  <si>
    <t>（4/1現在）</t>
  </si>
  <si>
    <t>JCF登録番号（下７桁）</t>
  </si>
  <si>
    <t>JCF登録分類</t>
  </si>
  <si>
    <t>記　号</t>
  </si>
  <si>
    <r>
      <t>選手名（申し込みは４名まで）　</t>
    </r>
    <r>
      <rPr>
        <sz val="9"/>
        <rFont val="ＭＳ Ｐゴシック"/>
        <family val="3"/>
      </rPr>
      <t>※他都道府県の選手については（都道府県名）を併記すること</t>
    </r>
  </si>
  <si>
    <t>登録番号
（７ケタ）</t>
  </si>
  <si>
    <t xml:space="preserve">　　19      年   　月  　 日生   </t>
  </si>
  <si>
    <t xml:space="preserve">　　　　参加申込書に記載された個人情報は、参加資格、年齢基準の確認及び大会に係る諸連絡を行うほか、氏名、年齢、日体協資格につきましては、自転車競技プログラムに掲載いたします。          </t>
  </si>
  <si>
    <t xml:space="preserve">参加者変更届に記載された個人情報は、参加資格、年齢基準の確認及び大会に係る諸連絡を行うほか、氏名、年齢、身長、所属、保有資格名につきましては、出場競技のプログラムに掲載いたします（身長はバレーボール・バスケットボール、所属はテニス･バスケットボール、球歴はバレーボール、段位は空手道のみ掲載）。          </t>
  </si>
  <si>
    <t>平成27年    月    日</t>
  </si>
  <si>
    <t>保有資格名
（日体協公認資格）</t>
  </si>
  <si>
    <t>(一社)埼玉県</t>
  </si>
  <si>
    <t>〒330-0854 さいたま市大宮区桜木町4-50 2F</t>
  </si>
  <si>
    <t>048-871-9433</t>
  </si>
  <si>
    <t>050-3737-1117</t>
  </si>
  <si>
    <t>事務局長:中山 芳郎</t>
  </si>
  <si>
    <t>一般社団法人 埼玉県自転車競技連盟</t>
  </si>
  <si>
    <t>新藤 享弘</t>
  </si>
  <si>
    <t>○</t>
  </si>
  <si>
    <t>No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</si>
</sst>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yyyy&quot;年&quot;m&quot;月&quot;d&quot;日&quot;"/>
    <numFmt numFmtId="182" formatCode="[$-411]ggge&quot;年&quot;m&quot;月&quot;d&quot;日&quot;;@"/>
    <numFmt numFmtId="183" formatCode="&quot;¥&quot;#,##0_);[Red]\(&quot;¥&quot;#,##0\)"/>
    <numFmt numFmtId="184" formatCode="#,##0_);[Red]\(#,##0\)"/>
    <numFmt numFmtId="185" formatCode="mmm\-yyyy"/>
  </numFmts>
  <fonts count="56">
    <font>
      <sz val="10"/>
      <name val="Arial"/>
      <family val="2"/>
    </font>
    <font>
      <sz val="6"/>
      <name val="ＭＳ Ｐゴシック"/>
      <family val="3"/>
    </font>
    <font>
      <sz val="10"/>
      <name val="ＭＳ Ｐゴシック"/>
      <family val="3"/>
    </font>
    <font>
      <b/>
      <sz val="10"/>
      <name val="ＭＳ Ｐゴシック"/>
      <family val="3"/>
    </font>
    <font>
      <u val="single"/>
      <sz val="11"/>
      <color indexed="12"/>
      <name val="ＭＳ 明朝"/>
      <family val="1"/>
    </font>
    <font>
      <u val="single"/>
      <sz val="11"/>
      <color indexed="36"/>
      <name val="ＭＳ 明朝"/>
      <family val="1"/>
    </font>
    <font>
      <b/>
      <sz val="18"/>
      <name val="ＭＳ 明朝"/>
      <family val="1"/>
    </font>
    <font>
      <sz val="11"/>
      <name val="ＭＳ 明朝"/>
      <family val="1"/>
    </font>
    <font>
      <b/>
      <sz val="11"/>
      <name val="ＭＳ 明朝"/>
      <family val="1"/>
    </font>
    <font>
      <sz val="14"/>
      <name val="ＭＳ 明朝"/>
      <family val="1"/>
    </font>
    <font>
      <sz val="9"/>
      <name val="ＭＳ 明朝"/>
      <family val="1"/>
    </font>
    <font>
      <sz val="11"/>
      <name val="ＭＳ Ｐゴシック"/>
      <family val="3"/>
    </font>
    <font>
      <sz val="10"/>
      <name val="ＭＳ Ｐ明朝"/>
      <family val="1"/>
    </font>
    <font>
      <sz val="10"/>
      <name val="ＭＳ 明朝"/>
      <family val="1"/>
    </font>
    <font>
      <b/>
      <u val="single"/>
      <sz val="10"/>
      <name val="ＭＳ Ｐゴシック"/>
      <family val="3"/>
    </font>
    <font>
      <sz val="11"/>
      <name val="Arial"/>
      <family val="2"/>
    </font>
    <font>
      <b/>
      <sz val="10"/>
      <name val="Arial"/>
      <family val="2"/>
    </font>
    <font>
      <b/>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medium"/>
      <top style="medium"/>
      <bottom style="thin"/>
    </border>
    <border>
      <left style="thin"/>
      <right style="double"/>
      <top style="thin"/>
      <bottom style="thin"/>
    </border>
    <border>
      <left style="double"/>
      <right style="thin"/>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thin"/>
      <right style="medium"/>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medium"/>
    </border>
    <border>
      <left style="thin"/>
      <right style="medium"/>
      <top style="thin"/>
      <bottom style="medium"/>
    </border>
    <border>
      <left>
        <color indexed="63"/>
      </left>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style="hair"/>
      <right style="thin"/>
      <top style="medium"/>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style="medium"/>
      <bottom>
        <color indexed="63"/>
      </bottom>
    </border>
    <border>
      <left style="medium"/>
      <right style="thin"/>
      <top style="medium"/>
      <bottom style="thin"/>
    </border>
    <border>
      <left>
        <color indexed="63"/>
      </left>
      <right style="thin"/>
      <top style="medium"/>
      <bottom>
        <color indexed="63"/>
      </bottom>
    </border>
    <border>
      <left style="thin"/>
      <right style="hair"/>
      <top style="medium"/>
      <bottom>
        <color indexed="63"/>
      </bottom>
    </border>
    <border>
      <left style="thin"/>
      <right style="hair"/>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medium"/>
    </border>
    <border>
      <left style="medium"/>
      <right style="thin"/>
      <top>
        <color indexed="63"/>
      </top>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medium"/>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color indexed="63"/>
      </top>
      <bottom style="medium"/>
    </border>
    <border>
      <left style="thin"/>
      <right style="hair"/>
      <top style="thin"/>
      <bottom style="medium"/>
    </border>
    <border>
      <left>
        <color indexed="63"/>
      </left>
      <right style="medium"/>
      <top style="thin"/>
      <bottom style="medium"/>
    </border>
    <border>
      <left style="thin"/>
      <right style="hair"/>
      <top style="thin"/>
      <bottom>
        <color indexed="63"/>
      </bottom>
    </border>
    <border>
      <left style="hair"/>
      <right style="thin"/>
      <top style="thin"/>
      <bottom>
        <color indexed="63"/>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double"/>
      <top>
        <color indexed="63"/>
      </top>
      <bottom style="medium"/>
    </border>
    <border>
      <left>
        <color indexed="63"/>
      </left>
      <right>
        <color indexed="63"/>
      </right>
      <top>
        <color indexed="63"/>
      </top>
      <bottom style="medium"/>
    </border>
    <border>
      <left style="thin"/>
      <right style="double"/>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1" fillId="0" borderId="0">
      <alignment/>
      <protection/>
    </xf>
    <xf numFmtId="0" fontId="5" fillId="0" borderId="0" applyNumberFormat="0" applyFill="0" applyBorder="0" applyAlignment="0" applyProtection="0"/>
    <xf numFmtId="0" fontId="54" fillId="32" borderId="0" applyNumberFormat="0" applyBorder="0" applyAlignment="0" applyProtection="0"/>
  </cellStyleXfs>
  <cellXfs count="32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top" shrinkToFit="1"/>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7"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9" fillId="0" borderId="16" xfId="0" applyFont="1" applyBorder="1" applyAlignment="1">
      <alignment horizontal="center" vertical="center"/>
    </xf>
    <xf numFmtId="0" fontId="7" fillId="0" borderId="16" xfId="0" applyFont="1" applyBorder="1" applyAlignment="1">
      <alignment horizontal="center" vertical="center"/>
    </xf>
    <xf numFmtId="0" fontId="8" fillId="0" borderId="0" xfId="0" applyFont="1" applyAlignment="1">
      <alignment/>
    </xf>
    <xf numFmtId="0" fontId="10" fillId="0" borderId="0" xfId="0" applyFont="1" applyAlignment="1">
      <alignment/>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vertical="center"/>
    </xf>
    <xf numFmtId="0" fontId="7" fillId="0" borderId="20" xfId="0" applyFont="1" applyBorder="1" applyAlignment="1">
      <alignment/>
    </xf>
    <xf numFmtId="0" fontId="7" fillId="0" borderId="21" xfId="0" applyFont="1" applyBorder="1" applyAlignment="1">
      <alignment/>
    </xf>
    <xf numFmtId="0" fontId="7" fillId="0" borderId="16" xfId="0" applyFont="1" applyBorder="1" applyAlignment="1">
      <alignment/>
    </xf>
    <xf numFmtId="0" fontId="7" fillId="0" borderId="10" xfId="0" applyFont="1" applyBorder="1" applyAlignment="1">
      <alignment horizontal="center" vertical="center"/>
    </xf>
    <xf numFmtId="0" fontId="7" fillId="0" borderId="23" xfId="0" applyFont="1" applyBorder="1" applyAlignment="1">
      <alignment/>
    </xf>
    <xf numFmtId="0" fontId="7" fillId="0" borderId="0" xfId="0" applyFont="1" applyBorder="1" applyAlignment="1">
      <alignment horizontal="center" vertical="center"/>
    </xf>
    <xf numFmtId="0" fontId="7" fillId="0" borderId="16" xfId="0" applyFont="1" applyBorder="1" applyAlignment="1">
      <alignment vertical="center"/>
    </xf>
    <xf numFmtId="0" fontId="7" fillId="0" borderId="10" xfId="0" applyFont="1" applyBorder="1" applyAlignment="1">
      <alignment vertical="center"/>
    </xf>
    <xf numFmtId="0" fontId="10" fillId="0" borderId="23" xfId="0" applyFont="1" applyBorder="1" applyAlignment="1">
      <alignment vertical="center"/>
    </xf>
    <xf numFmtId="0" fontId="10" fillId="0" borderId="0" xfId="0" applyFont="1" applyBorder="1" applyAlignment="1">
      <alignment vertical="center"/>
    </xf>
    <xf numFmtId="0" fontId="7" fillId="0" borderId="0" xfId="0" applyFont="1" applyAlignment="1">
      <alignment vertical="center"/>
    </xf>
    <xf numFmtId="0" fontId="10" fillId="0" borderId="0" xfId="0" applyFont="1" applyBorder="1" applyAlignment="1">
      <alignment horizontal="center" vertical="center"/>
    </xf>
    <xf numFmtId="0" fontId="7" fillId="0" borderId="24" xfId="0" applyFont="1" applyBorder="1" applyAlignment="1">
      <alignment horizontal="center"/>
    </xf>
    <xf numFmtId="0" fontId="10" fillId="0" borderId="20" xfId="0" applyFont="1" applyBorder="1" applyAlignment="1">
      <alignment vertical="center"/>
    </xf>
    <xf numFmtId="0" fontId="7" fillId="0" borderId="15" xfId="0" applyFont="1" applyBorder="1" applyAlignment="1">
      <alignment horizontal="center" vertical="center"/>
    </xf>
    <xf numFmtId="0" fontId="10" fillId="0" borderId="25" xfId="0" applyFont="1" applyBorder="1" applyAlignment="1">
      <alignment vertical="center"/>
    </xf>
    <xf numFmtId="0" fontId="7" fillId="0" borderId="23" xfId="0" applyFont="1" applyBorder="1" applyAlignment="1">
      <alignment vertical="center" wrapText="1"/>
    </xf>
    <xf numFmtId="0" fontId="7" fillId="0" borderId="10" xfId="0" applyFont="1" applyBorder="1" applyAlignment="1">
      <alignment horizontal="right" vertical="center"/>
    </xf>
    <xf numFmtId="0" fontId="7" fillId="0" borderId="23"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0" xfId="0" applyFont="1" applyBorder="1" applyAlignment="1">
      <alignment horizontal="centerContinuous"/>
    </xf>
    <xf numFmtId="0" fontId="7" fillId="0" borderId="11"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25" xfId="0" applyFont="1" applyBorder="1" applyAlignment="1">
      <alignment horizontal="centerContinuous" vertical="top"/>
    </xf>
    <xf numFmtId="0" fontId="7" fillId="0" borderId="26" xfId="0" applyFont="1" applyBorder="1" applyAlignment="1">
      <alignment horizontal="centerContinuous" vertical="top"/>
    </xf>
    <xf numFmtId="0" fontId="7" fillId="0" borderId="27" xfId="0" applyFont="1" applyBorder="1" applyAlignment="1">
      <alignment horizontal="centerContinuous" vertical="top"/>
    </xf>
    <xf numFmtId="0" fontId="7" fillId="0" borderId="11" xfId="0" applyFont="1" applyBorder="1" applyAlignment="1">
      <alignment vertical="top"/>
    </xf>
    <xf numFmtId="0" fontId="7" fillId="0" borderId="21" xfId="0" applyFont="1" applyBorder="1" applyAlignment="1">
      <alignment vertical="top"/>
    </xf>
    <xf numFmtId="0" fontId="7" fillId="0" borderId="0" xfId="0" applyFont="1" applyBorder="1" applyAlignment="1">
      <alignment vertical="top"/>
    </xf>
    <xf numFmtId="0" fontId="7" fillId="0" borderId="28" xfId="0" applyFont="1" applyBorder="1" applyAlignment="1">
      <alignment vertical="top"/>
    </xf>
    <xf numFmtId="0" fontId="7" fillId="0" borderId="26" xfId="0" applyFont="1" applyBorder="1" applyAlignment="1">
      <alignment vertical="top"/>
    </xf>
    <xf numFmtId="0" fontId="7" fillId="0" borderId="27" xfId="0" applyFont="1" applyBorder="1" applyAlignment="1">
      <alignment vertical="top"/>
    </xf>
    <xf numFmtId="0" fontId="7" fillId="0" borderId="0" xfId="0" applyFont="1" applyBorder="1" applyAlignment="1">
      <alignment/>
    </xf>
    <xf numFmtId="0" fontId="7" fillId="0" borderId="26" xfId="0" applyFont="1" applyBorder="1" applyAlignment="1">
      <alignment/>
    </xf>
    <xf numFmtId="0" fontId="7" fillId="0" borderId="26" xfId="0" applyFont="1" applyBorder="1" applyAlignment="1">
      <alignment horizontal="righ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13" fillId="0" borderId="16" xfId="61" applyFont="1" applyBorder="1" applyAlignment="1">
      <alignment horizontal="center" vertical="center" wrapText="1"/>
      <protection/>
    </xf>
    <xf numFmtId="0" fontId="2" fillId="0" borderId="26" xfId="0" applyFont="1" applyBorder="1" applyAlignment="1">
      <alignment vertical="center"/>
    </xf>
    <xf numFmtId="0" fontId="2" fillId="0" borderId="19" xfId="0" applyFont="1" applyBorder="1" applyAlignment="1">
      <alignment horizontal="center" vertical="center"/>
    </xf>
    <xf numFmtId="0" fontId="2" fillId="0" borderId="37"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horizontal="right" vertical="center"/>
    </xf>
    <xf numFmtId="0" fontId="2" fillId="0" borderId="10" xfId="0" applyFont="1" applyBorder="1" applyAlignment="1">
      <alignment horizontal="left"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13" fillId="0" borderId="16" xfId="0"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horizontal="centerContinuous" vertical="center"/>
    </xf>
    <xf numFmtId="0" fontId="0" fillId="0" borderId="18" xfId="0" applyFont="1" applyBorder="1" applyAlignment="1">
      <alignment vertical="center"/>
    </xf>
    <xf numFmtId="0" fontId="0" fillId="0" borderId="0" xfId="0" applyFont="1" applyAlignment="1">
      <alignment vertical="center"/>
    </xf>
    <xf numFmtId="0" fontId="0" fillId="0" borderId="40" xfId="0" applyFont="1" applyBorder="1" applyAlignment="1">
      <alignment vertical="center"/>
    </xf>
    <xf numFmtId="0" fontId="0" fillId="0" borderId="0"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23"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xf>
    <xf numFmtId="0" fontId="2" fillId="0" borderId="26" xfId="0" applyFont="1" applyBorder="1" applyAlignment="1">
      <alignment horizontal="left" vertical="center"/>
    </xf>
    <xf numFmtId="0" fontId="0" fillId="0" borderId="11"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0" xfId="0" applyFont="1" applyBorder="1" applyAlignment="1">
      <alignment vertical="center"/>
    </xf>
    <xf numFmtId="49" fontId="2" fillId="0" borderId="4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51" xfId="0" applyNumberFormat="1" applyFont="1" applyBorder="1" applyAlignment="1">
      <alignment horizontal="center" vertical="center" shrinkToFit="1"/>
    </xf>
    <xf numFmtId="0" fontId="2" fillId="0" borderId="19"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vertical="center"/>
    </xf>
    <xf numFmtId="0" fontId="0" fillId="0" borderId="0" xfId="0" applyFont="1" applyAlignment="1">
      <alignment horizontal="center" vertical="center" shrinkToFit="1"/>
    </xf>
    <xf numFmtId="0" fontId="2" fillId="0" borderId="0" xfId="0" applyFont="1" applyAlignment="1">
      <alignment horizontal="center" vertical="center" shrinkToFit="1"/>
    </xf>
    <xf numFmtId="0" fontId="0" fillId="0" borderId="10" xfId="0" applyFont="1" applyBorder="1" applyAlignment="1">
      <alignment horizontal="center" vertical="center" shrinkToFit="1"/>
    </xf>
    <xf numFmtId="0" fontId="3" fillId="0" borderId="53" xfId="0" applyFont="1" applyBorder="1" applyAlignment="1">
      <alignment shrinkToFit="1"/>
    </xf>
    <xf numFmtId="3" fontId="16" fillId="0" borderId="53" xfId="0" applyNumberFormat="1" applyFont="1" applyBorder="1" applyAlignment="1">
      <alignment shrinkToFit="1"/>
    </xf>
    <xf numFmtId="0" fontId="0" fillId="0" borderId="53" xfId="0" applyFont="1" applyBorder="1" applyAlignment="1">
      <alignment shrinkToFit="1"/>
    </xf>
    <xf numFmtId="0" fontId="0" fillId="0" borderId="0" xfId="0" applyFont="1" applyAlignment="1">
      <alignment shrinkToFit="1"/>
    </xf>
    <xf numFmtId="0" fontId="3" fillId="0" borderId="53" xfId="0" applyFont="1" applyBorder="1" applyAlignment="1">
      <alignment horizontal="left" vertical="center" shrinkToFit="1"/>
    </xf>
    <xf numFmtId="0" fontId="16" fillId="0" borderId="53" xfId="0" applyFont="1" applyBorder="1" applyAlignment="1">
      <alignment shrinkToFit="1"/>
    </xf>
    <xf numFmtId="0" fontId="17" fillId="0" borderId="53" xfId="0" applyFont="1" applyBorder="1" applyAlignment="1">
      <alignment shrinkToFit="1"/>
    </xf>
    <xf numFmtId="0" fontId="0" fillId="0" borderId="10" xfId="0" applyFont="1" applyBorder="1" applyAlignment="1">
      <alignment vertical="center"/>
    </xf>
    <xf numFmtId="0" fontId="2" fillId="0" borderId="19" xfId="0" applyFont="1" applyBorder="1" applyAlignment="1">
      <alignment horizontal="center" vertical="center" wrapText="1"/>
    </xf>
    <xf numFmtId="0" fontId="2" fillId="0" borderId="48" xfId="0" applyFont="1" applyBorder="1" applyAlignment="1">
      <alignment vertical="center"/>
    </xf>
    <xf numFmtId="0" fontId="11" fillId="0" borderId="26"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1" fillId="0" borderId="26" xfId="0" applyFont="1" applyBorder="1" applyAlignment="1">
      <alignment horizontal="right" vertical="center"/>
    </xf>
    <xf numFmtId="0" fontId="15" fillId="0" borderId="19" xfId="0" applyFont="1" applyBorder="1" applyAlignment="1">
      <alignment horizontal="center" vertical="center" shrinkToFit="1"/>
    </xf>
    <xf numFmtId="0" fontId="15" fillId="0" borderId="13" xfId="0" applyFont="1" applyBorder="1" applyAlignment="1">
      <alignment horizontal="center" vertical="center" shrinkToFit="1"/>
    </xf>
    <xf numFmtId="0" fontId="2" fillId="0" borderId="11" xfId="0" applyFont="1" applyBorder="1" applyAlignment="1">
      <alignment vertical="center"/>
    </xf>
    <xf numFmtId="0" fontId="18" fillId="0" borderId="0" xfId="0" applyFont="1" applyAlignment="1">
      <alignment horizontal="distributed" vertical="center"/>
    </xf>
    <xf numFmtId="0" fontId="2" fillId="0" borderId="0" xfId="0" applyFont="1" applyBorder="1" applyAlignment="1">
      <alignment vertical="center"/>
    </xf>
    <xf numFmtId="0" fontId="7" fillId="6" borderId="20"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1" xfId="0" applyFont="1" applyBorder="1" applyAlignment="1">
      <alignment horizontal="left" vertical="center"/>
    </xf>
    <xf numFmtId="0" fontId="2" fillId="0" borderId="26" xfId="0" applyFont="1" applyBorder="1" applyAlignment="1">
      <alignment horizontal="left" vertical="center"/>
    </xf>
    <xf numFmtId="0" fontId="11" fillId="0" borderId="26" xfId="0" applyFont="1" applyBorder="1" applyAlignment="1">
      <alignment horizontal="lef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2" xfId="0" applyFont="1" applyBorder="1" applyAlignment="1">
      <alignment horizontal="center" vertical="center" wrapText="1"/>
    </xf>
    <xf numFmtId="0" fontId="2" fillId="0" borderId="41" xfId="0" applyFont="1" applyBorder="1" applyAlignment="1">
      <alignment horizontal="center" vertical="center"/>
    </xf>
    <xf numFmtId="0" fontId="2" fillId="0" borderId="61"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3"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0" fillId="0" borderId="41" xfId="0" applyFont="1" applyBorder="1" applyAlignment="1">
      <alignment horizontal="center" vertical="center"/>
    </xf>
    <xf numFmtId="0" fontId="15" fillId="0" borderId="19" xfId="0" applyFont="1" applyBorder="1" applyAlignment="1">
      <alignment horizontal="center" vertical="center" shrinkToFit="1"/>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0" fillId="0" borderId="42" xfId="0" applyFont="1" applyBorder="1" applyAlignment="1">
      <alignment horizontal="center" vertical="center"/>
    </xf>
    <xf numFmtId="0" fontId="15" fillId="0" borderId="13" xfId="0" applyFont="1" applyBorder="1" applyAlignment="1">
      <alignment horizontal="center" vertical="center" shrinkToFit="1"/>
    </xf>
    <xf numFmtId="0" fontId="15" fillId="0" borderId="68" xfId="0" applyFont="1" applyBorder="1" applyAlignment="1">
      <alignment horizontal="center" vertical="center"/>
    </xf>
    <xf numFmtId="0" fontId="2" fillId="0" borderId="69" xfId="0" applyFont="1" applyBorder="1" applyAlignment="1">
      <alignment horizontal="center" vertical="center"/>
    </xf>
    <xf numFmtId="0" fontId="2" fillId="0" borderId="40" xfId="0" applyFont="1" applyBorder="1" applyAlignment="1">
      <alignment horizontal="center" vertical="center" shrinkToFit="1"/>
    </xf>
    <xf numFmtId="0" fontId="2" fillId="0" borderId="26"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9" xfId="0" applyFont="1" applyBorder="1" applyAlignment="1">
      <alignment horizontal="center" vertical="center" shrinkToFit="1"/>
    </xf>
    <xf numFmtId="0" fontId="2" fillId="0" borderId="11" xfId="0" applyFont="1" applyBorder="1" applyAlignment="1">
      <alignment horizontal="center" vertical="center"/>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2" fillId="0" borderId="7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3" xfId="0" applyFont="1" applyBorder="1" applyAlignment="1">
      <alignment horizontal="center" vertical="center"/>
    </xf>
    <xf numFmtId="0" fontId="0" fillId="0" borderId="68" xfId="0"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15" fillId="0" borderId="16"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73" xfId="0" applyFont="1" applyBorder="1" applyAlignment="1">
      <alignment horizontal="center" vertical="center" shrinkToFit="1"/>
    </xf>
    <xf numFmtId="0" fontId="6" fillId="0" borderId="0" xfId="0" applyFont="1" applyAlignment="1">
      <alignment horizontal="center"/>
    </xf>
    <xf numFmtId="0" fontId="7" fillId="0" borderId="16" xfId="0" applyFont="1" applyBorder="1" applyAlignment="1">
      <alignment horizontal="center" vertical="center"/>
    </xf>
    <xf numFmtId="0" fontId="0" fillId="0" borderId="10" xfId="0" applyFont="1" applyBorder="1" applyAlignment="1">
      <alignment/>
    </xf>
    <xf numFmtId="0" fontId="0" fillId="0" borderId="23" xfId="0" applyFont="1" applyBorder="1" applyAlignment="1">
      <alignment/>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xf>
    <xf numFmtId="0" fontId="7" fillId="0" borderId="23" xfId="0" applyFont="1" applyBorder="1" applyAlignment="1">
      <alignment horizontal="center" vertical="center"/>
    </xf>
    <xf numFmtId="0" fontId="7" fillId="0" borderId="74" xfId="0" applyFont="1" applyBorder="1" applyAlignment="1">
      <alignment horizontal="center" vertical="center"/>
    </xf>
    <xf numFmtId="0" fontId="7" fillId="0" borderId="49" xfId="0" applyFont="1" applyBorder="1" applyAlignment="1">
      <alignment horizontal="center" vertical="center"/>
    </xf>
    <xf numFmtId="0" fontId="7" fillId="0" borderId="75"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76" xfId="0" applyFont="1" applyBorder="1" applyAlignment="1">
      <alignment horizontal="center" vertical="center"/>
    </xf>
    <xf numFmtId="0" fontId="7" fillId="0" borderId="30" xfId="0" applyFont="1" applyBorder="1" applyAlignment="1">
      <alignment horizontal="center" vertical="center"/>
    </xf>
    <xf numFmtId="0" fontId="7" fillId="0" borderId="77" xfId="0" applyFont="1" applyBorder="1" applyAlignment="1">
      <alignment horizontal="center" vertical="center"/>
    </xf>
    <xf numFmtId="0" fontId="11"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7" xfId="0" applyFont="1" applyFill="1" applyBorder="1" applyAlignment="1">
      <alignment horizontal="left" vertical="top" wrapText="1"/>
    </xf>
    <xf numFmtId="0" fontId="7" fillId="0" borderId="20"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21" xfId="0" applyFont="1" applyFill="1" applyBorder="1" applyAlignment="1">
      <alignment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7"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7" fillId="0" borderId="10" xfId="0" applyFont="1" applyBorder="1" applyAlignment="1">
      <alignment horizontal="center" vertical="center"/>
    </xf>
    <xf numFmtId="0" fontId="7" fillId="0" borderId="16" xfId="0" applyFont="1" applyBorder="1" applyAlignment="1">
      <alignment horizontal="left" vertical="top"/>
    </xf>
    <xf numFmtId="0" fontId="7" fillId="0" borderId="10" xfId="0" applyFont="1" applyBorder="1" applyAlignment="1">
      <alignment horizontal="left" vertical="top"/>
    </xf>
    <xf numFmtId="0" fontId="7" fillId="0" borderId="10" xfId="0" applyFont="1" applyBorder="1" applyAlignment="1">
      <alignment wrapText="1"/>
    </xf>
    <xf numFmtId="0" fontId="7" fillId="0" borderId="10" xfId="0" applyFont="1" applyBorder="1" applyAlignment="1">
      <alignment/>
    </xf>
    <xf numFmtId="0" fontId="7" fillId="0" borderId="23" xfId="0" applyFont="1" applyBorder="1" applyAlignment="1">
      <alignment/>
    </xf>
    <xf numFmtId="0" fontId="7" fillId="0" borderId="16" xfId="0" applyFont="1" applyBorder="1" applyAlignment="1">
      <alignment vertical="center" wrapText="1"/>
    </xf>
    <xf numFmtId="0" fontId="7" fillId="0" borderId="10" xfId="0" applyFont="1" applyBorder="1" applyAlignment="1">
      <alignment vertical="center" wrapText="1"/>
    </xf>
    <xf numFmtId="0" fontId="7" fillId="0" borderId="23" xfId="0" applyFont="1" applyBorder="1" applyAlignment="1">
      <alignment vertical="center" wrapText="1"/>
    </xf>
    <xf numFmtId="0" fontId="0" fillId="0" borderId="23"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12" fillId="0" borderId="16" xfId="61" applyFont="1" applyBorder="1" applyAlignment="1">
      <alignment horizontal="left" vertical="center" wrapText="1"/>
      <protection/>
    </xf>
    <xf numFmtId="0" fontId="12" fillId="0" borderId="10" xfId="61" applyFont="1" applyBorder="1" applyAlignment="1">
      <alignment horizontal="left" vertical="center" wrapText="1"/>
      <protection/>
    </xf>
    <xf numFmtId="0" fontId="12" fillId="0" borderId="23" xfId="61" applyFont="1" applyBorder="1" applyAlignment="1">
      <alignment horizontal="left" vertical="center" wrapText="1"/>
      <protection/>
    </xf>
    <xf numFmtId="0" fontId="11" fillId="0" borderId="16" xfId="61" applyFont="1" applyBorder="1" applyAlignment="1">
      <alignment horizontal="left" vertical="center" wrapText="1"/>
      <protection/>
    </xf>
    <xf numFmtId="0" fontId="11" fillId="0" borderId="10" xfId="61" applyFont="1" applyBorder="1" applyAlignment="1">
      <alignment horizontal="left" vertical="center"/>
      <protection/>
    </xf>
    <xf numFmtId="0" fontId="11" fillId="0" borderId="23" xfId="61" applyFont="1" applyBorder="1" applyAlignment="1">
      <alignment horizontal="left" vertical="center"/>
      <protection/>
    </xf>
    <xf numFmtId="0" fontId="7" fillId="0" borderId="20" xfId="0" applyFont="1" applyBorder="1" applyAlignment="1">
      <alignment horizontal="left" vertical="top"/>
    </xf>
    <xf numFmtId="0" fontId="7" fillId="0" borderId="11" xfId="0" applyFont="1" applyBorder="1" applyAlignment="1">
      <alignment horizontal="left" vertical="top"/>
    </xf>
    <xf numFmtId="0" fontId="7" fillId="0" borderId="21" xfId="0" applyFont="1" applyBorder="1"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0" borderId="22" xfId="0" applyFont="1" applyBorder="1" applyAlignment="1">
      <alignment horizontal="center" vertical="center"/>
    </xf>
    <xf numFmtId="0" fontId="7" fillId="0" borderId="78" xfId="0" applyFont="1" applyBorder="1" applyAlignment="1">
      <alignment horizontal="center" vertical="center"/>
    </xf>
    <xf numFmtId="0" fontId="7" fillId="0" borderId="15" xfId="0" applyFont="1" applyBorder="1" applyAlignment="1">
      <alignment horizontal="center" vertical="center"/>
    </xf>
    <xf numFmtId="0" fontId="10" fillId="0" borderId="11" xfId="0" applyFont="1" applyBorder="1" applyAlignment="1">
      <alignment horizontal="left" vertical="center" wrapText="1"/>
    </xf>
    <xf numFmtId="0" fontId="7" fillId="0" borderId="0" xfId="0" applyFont="1" applyAlignment="1">
      <alignment horizontal="left"/>
    </xf>
    <xf numFmtId="0" fontId="0" fillId="0" borderId="21" xfId="0" applyFont="1" applyFill="1" applyBorder="1" applyAlignment="1">
      <alignment vertical="center"/>
    </xf>
    <xf numFmtId="0" fontId="0" fillId="0" borderId="27" xfId="0" applyFont="1" applyFill="1" applyBorder="1" applyAlignment="1">
      <alignment vertical="center"/>
    </xf>
    <xf numFmtId="182" fontId="0" fillId="0" borderId="0" xfId="0" applyNumberFormat="1" applyFont="1" applyAlignment="1">
      <alignment horizontal="center" vertical="center"/>
    </xf>
    <xf numFmtId="184" fontId="0" fillId="0" borderId="53" xfId="0" applyNumberFormat="1" applyFont="1" applyBorder="1" applyAlignment="1">
      <alignment shrinkToFit="1"/>
    </xf>
    <xf numFmtId="0" fontId="7" fillId="0" borderId="26" xfId="0" applyFont="1" applyBorder="1" applyAlignment="1">
      <alignment horizontal="center"/>
    </xf>
    <xf numFmtId="14" fontId="55" fillId="0" borderId="0" xfId="0" applyNumberFormat="1" applyFont="1" applyAlignment="1">
      <alignment vertical="center"/>
    </xf>
    <xf numFmtId="0" fontId="2" fillId="0" borderId="13" xfId="0" applyFont="1" applyBorder="1" applyAlignment="1">
      <alignment horizontal="center" vertical="center" shrinkToFit="1"/>
    </xf>
    <xf numFmtId="0" fontId="11" fillId="0" borderId="22" xfId="0" applyFont="1" applyBorder="1" applyAlignment="1" applyProtection="1">
      <alignment horizontal="center" vertical="center"/>
      <protection locked="0"/>
    </xf>
    <xf numFmtId="14" fontId="15" fillId="0" borderId="19" xfId="0" applyNumberFormat="1"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protection locked="0"/>
    </xf>
    <xf numFmtId="0" fontId="15" fillId="0" borderId="19"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13"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14" fontId="2" fillId="0" borderId="13" xfId="0" applyNumberFormat="1" applyFont="1" applyBorder="1" applyAlignment="1" applyProtection="1">
      <alignment horizontal="center" vertical="center" shrinkToFit="1"/>
      <protection locked="0"/>
    </xf>
    <xf numFmtId="0" fontId="0" fillId="0" borderId="13"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0" fillId="0" borderId="73" xfId="0" applyFont="1" applyBorder="1" applyAlignment="1" applyProtection="1">
      <alignment vertical="center"/>
      <protection locked="0"/>
    </xf>
    <xf numFmtId="0" fontId="0" fillId="0" borderId="17" xfId="0" applyFont="1" applyBorder="1" applyAlignment="1" applyProtection="1">
      <alignment horizontal="center" vertical="center" shrinkToFit="1"/>
      <protection locked="0"/>
    </xf>
    <xf numFmtId="49" fontId="0" fillId="0" borderId="17" xfId="0" applyNumberFormat="1" applyFont="1" applyBorder="1" applyAlignment="1" applyProtection="1">
      <alignment horizontal="center" vertical="center"/>
      <protection locked="0"/>
    </xf>
    <xf numFmtId="49" fontId="0" fillId="0" borderId="70" xfId="0" applyNumberFormat="1" applyFont="1" applyBorder="1" applyAlignment="1" applyProtection="1">
      <alignment horizontal="center" vertical="center"/>
      <protection locked="0"/>
    </xf>
    <xf numFmtId="49" fontId="0" fillId="0" borderId="81" xfId="0" applyNumberFormat="1" applyFont="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15" fillId="0" borderId="65" xfId="0" applyFont="1" applyFill="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49" fontId="15" fillId="0" borderId="25" xfId="0" applyNumberFormat="1" applyFont="1" applyBorder="1" applyAlignment="1" applyProtection="1">
      <alignment horizontal="center" vertical="center"/>
      <protection locked="0"/>
    </xf>
    <xf numFmtId="0" fontId="15" fillId="0" borderId="22"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84" xfId="0" applyFont="1" applyFill="1" applyBorder="1" applyAlignment="1" applyProtection="1">
      <alignment horizontal="center" vertical="center"/>
      <protection locked="0"/>
    </xf>
    <xf numFmtId="0" fontId="15" fillId="0" borderId="85" xfId="0" applyFont="1" applyBorder="1" applyAlignment="1" applyProtection="1">
      <alignment horizontal="center" vertical="center"/>
      <protection locked="0"/>
    </xf>
    <xf numFmtId="49" fontId="15" fillId="0" borderId="86" xfId="0" applyNumberFormat="1" applyFont="1" applyBorder="1" applyAlignment="1" applyProtection="1">
      <alignment horizontal="center" vertical="center"/>
      <protection locked="0"/>
    </xf>
    <xf numFmtId="0" fontId="15" fillId="0" borderId="87" xfId="0"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49" fontId="2" fillId="0" borderId="30" xfId="0" applyNumberFormat="1"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49" fontId="2" fillId="0" borderId="50" xfId="0" applyNumberFormat="1"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49" fontId="2" fillId="0" borderId="35" xfId="0" applyNumberFormat="1"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4" fontId="2" fillId="0" borderId="19" xfId="0" applyNumberFormat="1"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0" borderId="13" xfId="0" applyFont="1" applyBorder="1" applyAlignment="1" applyProtection="1">
      <alignment horizontal="center" vertical="center" shrinkToFit="1"/>
      <protection locked="0"/>
    </xf>
    <xf numFmtId="49" fontId="0" fillId="0" borderId="20"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86" xfId="0" applyNumberFormat="1"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895350</xdr:colOff>
      <xdr:row>0</xdr:row>
      <xdr:rowOff>28575</xdr:rowOff>
    </xdr:from>
    <xdr:to>
      <xdr:col>3</xdr:col>
      <xdr:colOff>1162050</xdr:colOff>
      <xdr:row>2</xdr:row>
      <xdr:rowOff>28575</xdr:rowOff>
    </xdr:to>
    <xdr:sp>
      <xdr:nvSpPr>
        <xdr:cNvPr id="1" name="円/楕円 1"/>
        <xdr:cNvSpPr>
          <a:spLocks/>
        </xdr:cNvSpPr>
      </xdr:nvSpPr>
      <xdr:spPr>
        <a:xfrm>
          <a:off x="2495550" y="28575"/>
          <a:ext cx="2667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38</xdr:row>
      <xdr:rowOff>114300</xdr:rowOff>
    </xdr:from>
    <xdr:to>
      <xdr:col>6</xdr:col>
      <xdr:colOff>419100</xdr:colOff>
      <xdr:row>38</xdr:row>
      <xdr:rowOff>114300</xdr:rowOff>
    </xdr:to>
    <xdr:sp>
      <xdr:nvSpPr>
        <xdr:cNvPr id="1" name="Line 2"/>
        <xdr:cNvSpPr>
          <a:spLocks/>
        </xdr:cNvSpPr>
      </xdr:nvSpPr>
      <xdr:spPr>
        <a:xfrm>
          <a:off x="3590925" y="106013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38</xdr:row>
      <xdr:rowOff>114300</xdr:rowOff>
    </xdr:from>
    <xdr:to>
      <xdr:col>8</xdr:col>
      <xdr:colOff>609600</xdr:colOff>
      <xdr:row>38</xdr:row>
      <xdr:rowOff>114300</xdr:rowOff>
    </xdr:to>
    <xdr:sp>
      <xdr:nvSpPr>
        <xdr:cNvPr id="2" name="Line 2"/>
        <xdr:cNvSpPr>
          <a:spLocks/>
        </xdr:cNvSpPr>
      </xdr:nvSpPr>
      <xdr:spPr>
        <a:xfrm>
          <a:off x="5505450" y="10601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E64"/>
  <sheetViews>
    <sheetView showZeros="0" tabSelected="1" view="pageBreakPreview" zoomScaleSheetLayoutView="100" workbookViewId="0" topLeftCell="D1">
      <selection activeCell="F24" sqref="F24:F25"/>
    </sheetView>
  </sheetViews>
  <sheetFormatPr defaultColWidth="9.140625" defaultRowHeight="12.75"/>
  <cols>
    <col min="1" max="1" width="7.57421875" style="89" customWidth="1"/>
    <col min="2" max="2" width="5.421875" style="89" customWidth="1"/>
    <col min="3" max="3" width="11.00390625" style="89" customWidth="1"/>
    <col min="4" max="4" width="20.421875" style="89" customWidth="1"/>
    <col min="5" max="5" width="13.57421875" style="117" customWidth="1"/>
    <col min="6" max="6" width="9.140625" style="89" customWidth="1"/>
    <col min="7" max="7" width="20.57421875" style="89" customWidth="1"/>
    <col min="8" max="8" width="11.57421875" style="89" customWidth="1"/>
    <col min="9" max="9" width="9.57421875" style="89" customWidth="1"/>
    <col min="10" max="10" width="20.57421875" style="89" customWidth="1"/>
    <col min="11" max="17" width="4.28125" style="89" customWidth="1"/>
    <col min="18" max="18" width="10.8515625" style="89" customWidth="1"/>
    <col min="19" max="19" width="15.57421875" style="89" customWidth="1"/>
    <col min="20" max="16384" width="9.140625" style="89" customWidth="1"/>
  </cols>
  <sheetData>
    <row r="1" ht="7.5" customHeight="1" thickBot="1"/>
    <row r="2" spans="1:7" ht="15.75" customHeight="1">
      <c r="A2" s="145" t="s">
        <v>1</v>
      </c>
      <c r="B2" s="5" t="s">
        <v>69</v>
      </c>
      <c r="C2" s="4" t="s">
        <v>45</v>
      </c>
      <c r="D2" s="75"/>
      <c r="E2" s="88"/>
      <c r="G2" s="117"/>
    </row>
    <row r="3" spans="1:17" ht="13.5" thickBot="1">
      <c r="A3" s="146"/>
      <c r="B3" s="6" t="s">
        <v>70</v>
      </c>
      <c r="C3" s="76" t="s">
        <v>46</v>
      </c>
      <c r="D3" s="10"/>
      <c r="E3" s="12" t="s">
        <v>47</v>
      </c>
      <c r="G3" s="117"/>
      <c r="K3" s="270">
        <v>42175</v>
      </c>
      <c r="L3" s="270"/>
      <c r="M3" s="270"/>
      <c r="N3" s="270"/>
      <c r="O3" s="270"/>
      <c r="P3" s="270"/>
      <c r="Q3" s="270"/>
    </row>
    <row r="4" spans="3:7" ht="6.75" customHeight="1">
      <c r="C4" s="90"/>
      <c r="E4" s="89"/>
      <c r="G4" s="117"/>
    </row>
    <row r="5" spans="1:17" s="123" customFormat="1" ht="22.5" customHeight="1" thickBot="1">
      <c r="A5" s="120" t="s">
        <v>93</v>
      </c>
      <c r="B5" s="121">
        <v>5000</v>
      </c>
      <c r="C5" s="120" t="s">
        <v>94</v>
      </c>
      <c r="D5" s="126">
        <f>COUNTA(D18:D31)+COUNTA(B40:D45)</f>
        <v>0</v>
      </c>
      <c r="E5" s="120" t="s">
        <v>92</v>
      </c>
      <c r="F5" s="122"/>
      <c r="G5" s="124" t="s">
        <v>95</v>
      </c>
      <c r="H5" s="271">
        <f>B5*D5</f>
        <v>0</v>
      </c>
      <c r="I5" s="125" t="s">
        <v>91</v>
      </c>
      <c r="P5" s="123" t="s">
        <v>126</v>
      </c>
      <c r="Q5" s="123">
        <v>1</v>
      </c>
    </row>
    <row r="6" spans="1:7" ht="8.25" customHeight="1" thickTop="1">
      <c r="A6" s="1"/>
      <c r="B6" s="1"/>
      <c r="E6" s="89"/>
      <c r="G6" s="118"/>
    </row>
    <row r="7" spans="1:9" ht="16.5" customHeight="1">
      <c r="A7" s="73" t="s">
        <v>2</v>
      </c>
      <c r="B7" s="73"/>
      <c r="C7" s="73"/>
      <c r="D7" s="73" t="s">
        <v>122</v>
      </c>
      <c r="E7" s="73"/>
      <c r="F7" s="73"/>
      <c r="G7" s="73"/>
      <c r="I7" s="1" t="s">
        <v>100</v>
      </c>
    </row>
    <row r="8" spans="1:18" ht="21" customHeight="1">
      <c r="A8" s="147" t="s">
        <v>48</v>
      </c>
      <c r="B8" s="3" t="s">
        <v>119</v>
      </c>
      <c r="C8" s="101"/>
      <c r="D8" s="136"/>
      <c r="E8" s="101"/>
      <c r="F8" s="101"/>
      <c r="G8" s="101"/>
      <c r="I8" s="1" t="s">
        <v>101</v>
      </c>
      <c r="J8" s="91"/>
      <c r="K8" s="91"/>
      <c r="L8" s="91"/>
      <c r="M8" s="91"/>
      <c r="N8" s="91"/>
      <c r="O8" s="91"/>
      <c r="P8" s="91"/>
      <c r="Q8" s="91"/>
      <c r="R8" s="91"/>
    </row>
    <row r="9" spans="1:19" ht="18" customHeight="1">
      <c r="A9" s="148"/>
      <c r="B9" s="73"/>
      <c r="C9" s="77" t="s">
        <v>90</v>
      </c>
      <c r="D9" s="100" t="s">
        <v>120</v>
      </c>
      <c r="E9" s="77" t="s">
        <v>99</v>
      </c>
      <c r="F9" s="73" t="s">
        <v>121</v>
      </c>
      <c r="G9" s="73"/>
      <c r="I9" s="131"/>
      <c r="J9" s="132"/>
      <c r="K9" s="132"/>
      <c r="L9" s="132"/>
      <c r="M9" s="132"/>
      <c r="N9" s="132"/>
      <c r="O9" s="132"/>
      <c r="P9" s="132"/>
      <c r="Q9" s="132"/>
      <c r="R9" s="132"/>
      <c r="S9" s="131"/>
    </row>
    <row r="10" spans="1:19" ht="18" customHeight="1">
      <c r="A10" s="2" t="s">
        <v>49</v>
      </c>
      <c r="B10" s="78"/>
      <c r="C10" s="78"/>
      <c r="D10" s="78"/>
      <c r="E10" s="108"/>
      <c r="F10" s="127"/>
      <c r="G10" s="127"/>
      <c r="I10" s="133" t="s">
        <v>118</v>
      </c>
      <c r="J10" s="130" t="s">
        <v>96</v>
      </c>
      <c r="K10" s="130" t="s">
        <v>97</v>
      </c>
      <c r="L10" s="130"/>
      <c r="M10" s="149"/>
      <c r="N10" s="149"/>
      <c r="O10" s="149"/>
      <c r="P10" s="149"/>
      <c r="Q10" s="149"/>
      <c r="R10" s="77" t="s">
        <v>39</v>
      </c>
      <c r="S10" s="132"/>
    </row>
    <row r="11" spans="1:8" ht="9.75" customHeight="1" thickBot="1">
      <c r="A11" s="1"/>
      <c r="B11" s="1"/>
      <c r="H11" s="1"/>
    </row>
    <row r="12" spans="1:16" ht="12" customHeight="1">
      <c r="A12" s="145" t="s">
        <v>50</v>
      </c>
      <c r="B12" s="151" t="s">
        <v>51</v>
      </c>
      <c r="C12" s="152"/>
      <c r="D12" s="152"/>
      <c r="E12" s="155" t="s">
        <v>0</v>
      </c>
      <c r="F12" s="7" t="s">
        <v>5</v>
      </c>
      <c r="G12" s="157" t="s">
        <v>52</v>
      </c>
      <c r="H12" s="169" t="s">
        <v>106</v>
      </c>
      <c r="I12" s="171" t="s">
        <v>104</v>
      </c>
      <c r="J12" s="151" t="s">
        <v>109</v>
      </c>
      <c r="K12" s="151" t="s">
        <v>108</v>
      </c>
      <c r="L12" s="152"/>
      <c r="M12" s="152"/>
      <c r="N12" s="152"/>
      <c r="O12" s="200"/>
      <c r="P12" s="94"/>
    </row>
    <row r="13" spans="1:16" ht="12" customHeight="1">
      <c r="A13" s="150"/>
      <c r="B13" s="153"/>
      <c r="C13" s="154"/>
      <c r="D13" s="154"/>
      <c r="E13" s="156"/>
      <c r="F13" s="8" t="s">
        <v>107</v>
      </c>
      <c r="G13" s="158"/>
      <c r="H13" s="170"/>
      <c r="I13" s="172"/>
      <c r="J13" s="153"/>
      <c r="K13" s="153"/>
      <c r="L13" s="154"/>
      <c r="M13" s="154"/>
      <c r="N13" s="154"/>
      <c r="O13" s="201"/>
      <c r="P13" s="94"/>
    </row>
    <row r="14" spans="1:16" ht="24" customHeight="1" thickBot="1">
      <c r="A14" s="146"/>
      <c r="B14" s="282"/>
      <c r="C14" s="283"/>
      <c r="D14" s="283"/>
      <c r="E14" s="284"/>
      <c r="F14" s="6">
        <f>IF(E14=0,"",DATEDIF($E14,$F$15,"Y"))</f>
      </c>
      <c r="G14" s="285"/>
      <c r="H14" s="286"/>
      <c r="I14" s="287"/>
      <c r="J14" s="288"/>
      <c r="K14" s="289"/>
      <c r="L14" s="290"/>
      <c r="M14" s="290"/>
      <c r="N14" s="290"/>
      <c r="O14" s="291"/>
      <c r="P14" s="94"/>
    </row>
    <row r="15" spans="1:6" ht="7.5" customHeight="1" thickBot="1">
      <c r="A15" s="97"/>
      <c r="F15" s="273">
        <v>42095</v>
      </c>
    </row>
    <row r="16" spans="1:19" ht="12" customHeight="1">
      <c r="A16" s="159" t="s">
        <v>53</v>
      </c>
      <c r="B16" s="161" t="s">
        <v>3</v>
      </c>
      <c r="C16" s="162"/>
      <c r="D16" s="157" t="s">
        <v>54</v>
      </c>
      <c r="E16" s="165" t="s">
        <v>0</v>
      </c>
      <c r="F16" s="7" t="s">
        <v>5</v>
      </c>
      <c r="G16" s="167" t="s">
        <v>52</v>
      </c>
      <c r="H16" s="169" t="s">
        <v>106</v>
      </c>
      <c r="I16" s="143" t="s">
        <v>104</v>
      </c>
      <c r="J16" s="167" t="s">
        <v>105</v>
      </c>
      <c r="K16" s="141" t="s">
        <v>55</v>
      </c>
      <c r="L16" s="142"/>
      <c r="M16" s="142"/>
      <c r="N16" s="142"/>
      <c r="O16" s="142"/>
      <c r="P16" s="142"/>
      <c r="Q16" s="142"/>
      <c r="R16" s="167" t="s">
        <v>87</v>
      </c>
      <c r="S16" s="173"/>
    </row>
    <row r="17" spans="1:19" ht="12" customHeight="1">
      <c r="A17" s="160"/>
      <c r="B17" s="163"/>
      <c r="C17" s="164"/>
      <c r="D17" s="158"/>
      <c r="E17" s="166"/>
      <c r="F17" s="8" t="s">
        <v>107</v>
      </c>
      <c r="G17" s="168"/>
      <c r="H17" s="170"/>
      <c r="I17" s="144"/>
      <c r="J17" s="168"/>
      <c r="K17" s="74" t="s">
        <v>71</v>
      </c>
      <c r="L17" s="74" t="s">
        <v>72</v>
      </c>
      <c r="M17" s="79" t="s">
        <v>73</v>
      </c>
      <c r="N17" s="74" t="s">
        <v>74</v>
      </c>
      <c r="O17" s="74" t="s">
        <v>75</v>
      </c>
      <c r="P17" s="80" t="s">
        <v>76</v>
      </c>
      <c r="Q17" s="81" t="s">
        <v>77</v>
      </c>
      <c r="R17" s="74" t="s">
        <v>89</v>
      </c>
      <c r="S17" s="107" t="s">
        <v>88</v>
      </c>
    </row>
    <row r="18" spans="1:19" ht="12" customHeight="1">
      <c r="A18" s="174">
        <v>1</v>
      </c>
      <c r="B18" s="175" t="str">
        <f>IF(F18="","1・2・3・4・5・6",IF(F18&gt;=60,6,IF(F18&gt;=55,5,IF(F18&gt;=50,4,IF(F18&gt;=45,3,IF(F18&gt;=40,2,IF(F18&gt;=35,1,)))))))</f>
        <v>1・2・3・4・5・6</v>
      </c>
      <c r="C18" s="175"/>
      <c r="D18" s="275"/>
      <c r="E18" s="276"/>
      <c r="F18" s="166">
        <f>IF(E18=0,"",DATEDIF($E18,$F$15,"Y"))</f>
      </c>
      <c r="G18" s="278"/>
      <c r="H18" s="292"/>
      <c r="I18" s="293"/>
      <c r="J18" s="294"/>
      <c r="K18" s="275" t="s">
        <v>125</v>
      </c>
      <c r="L18" s="275" t="s">
        <v>125</v>
      </c>
      <c r="M18" s="275" t="s">
        <v>125</v>
      </c>
      <c r="N18" s="275" t="s">
        <v>125</v>
      </c>
      <c r="O18" s="275" t="s">
        <v>125</v>
      </c>
      <c r="P18" s="275" t="s">
        <v>125</v>
      </c>
      <c r="Q18" s="176" t="s">
        <v>44</v>
      </c>
      <c r="R18" s="304"/>
      <c r="S18" s="305"/>
    </row>
    <row r="19" spans="1:19" ht="12" customHeight="1">
      <c r="A19" s="174"/>
      <c r="B19" s="175"/>
      <c r="C19" s="175"/>
      <c r="D19" s="277"/>
      <c r="E19" s="278"/>
      <c r="F19" s="166"/>
      <c r="G19" s="278"/>
      <c r="H19" s="295"/>
      <c r="I19" s="296"/>
      <c r="J19" s="297"/>
      <c r="K19" s="277"/>
      <c r="L19" s="277"/>
      <c r="M19" s="277"/>
      <c r="N19" s="277"/>
      <c r="O19" s="277"/>
      <c r="P19" s="277"/>
      <c r="Q19" s="177"/>
      <c r="R19" s="306"/>
      <c r="S19" s="307"/>
    </row>
    <row r="20" spans="1:19" ht="12" customHeight="1">
      <c r="A20" s="174">
        <v>2</v>
      </c>
      <c r="B20" s="175" t="str">
        <f>IF(F20="","1・2・3・4・5・6",IF(F20&gt;=60,6,IF(F20&gt;=55,5,IF(F20&gt;=50,4,IF(F20&gt;=45,3,IF(F20&gt;=40,2,IF(F20&gt;=35,1,)))))))</f>
        <v>1・2・3・4・5・6</v>
      </c>
      <c r="C20" s="175"/>
      <c r="D20" s="279"/>
      <c r="E20" s="276"/>
      <c r="F20" s="166">
        <f>IF(E20=0,"",DATEDIF($E20,$F$15,"Y"))</f>
      </c>
      <c r="G20" s="278"/>
      <c r="H20" s="292"/>
      <c r="I20" s="293"/>
      <c r="J20" s="294"/>
      <c r="K20" s="275" t="s">
        <v>125</v>
      </c>
      <c r="L20" s="275" t="s">
        <v>125</v>
      </c>
      <c r="M20" s="275" t="s">
        <v>125</v>
      </c>
      <c r="N20" s="275" t="s">
        <v>125</v>
      </c>
      <c r="O20" s="275" t="s">
        <v>125</v>
      </c>
      <c r="P20" s="275" t="s">
        <v>125</v>
      </c>
      <c r="Q20" s="176" t="s">
        <v>44</v>
      </c>
      <c r="R20" s="304"/>
      <c r="S20" s="305"/>
    </row>
    <row r="21" spans="1:19" ht="12" customHeight="1">
      <c r="A21" s="174"/>
      <c r="B21" s="175"/>
      <c r="C21" s="175"/>
      <c r="D21" s="277"/>
      <c r="E21" s="278"/>
      <c r="F21" s="166"/>
      <c r="G21" s="278"/>
      <c r="H21" s="295"/>
      <c r="I21" s="296"/>
      <c r="J21" s="297"/>
      <c r="K21" s="277"/>
      <c r="L21" s="277"/>
      <c r="M21" s="277"/>
      <c r="N21" s="277"/>
      <c r="O21" s="277"/>
      <c r="P21" s="277"/>
      <c r="Q21" s="177"/>
      <c r="R21" s="308"/>
      <c r="S21" s="309"/>
    </row>
    <row r="22" spans="1:19" ht="12" customHeight="1">
      <c r="A22" s="174">
        <v>3</v>
      </c>
      <c r="B22" s="175" t="str">
        <f>IF(F22="","1・2・3・4・5・6",IF(F22&gt;=60,6,IF(F22&gt;=55,5,IF(F22&gt;=50,4,IF(F22&gt;=45,3,IF(F22&gt;=40,2,IF(F22&gt;=35,1,)))))))</f>
        <v>1・2・3・4・5・6</v>
      </c>
      <c r="C22" s="175"/>
      <c r="D22" s="279"/>
      <c r="E22" s="278"/>
      <c r="F22" s="166">
        <f>IF(E22=0,"",DATEDIF($E22,$F$15,"Y"))</f>
      </c>
      <c r="G22" s="278"/>
      <c r="H22" s="292"/>
      <c r="I22" s="293"/>
      <c r="J22" s="294"/>
      <c r="K22" s="275" t="s">
        <v>125</v>
      </c>
      <c r="L22" s="275" t="s">
        <v>125</v>
      </c>
      <c r="M22" s="275" t="s">
        <v>125</v>
      </c>
      <c r="N22" s="275" t="s">
        <v>125</v>
      </c>
      <c r="O22" s="275" t="s">
        <v>125</v>
      </c>
      <c r="P22" s="275" t="s">
        <v>125</v>
      </c>
      <c r="Q22" s="176" t="s">
        <v>44</v>
      </c>
      <c r="R22" s="310"/>
      <c r="S22" s="311"/>
    </row>
    <row r="23" spans="1:19" ht="12" customHeight="1">
      <c r="A23" s="174"/>
      <c r="B23" s="175"/>
      <c r="C23" s="175"/>
      <c r="D23" s="277"/>
      <c r="E23" s="278"/>
      <c r="F23" s="166"/>
      <c r="G23" s="278"/>
      <c r="H23" s="295"/>
      <c r="I23" s="296"/>
      <c r="J23" s="297"/>
      <c r="K23" s="277"/>
      <c r="L23" s="277"/>
      <c r="M23" s="277"/>
      <c r="N23" s="277"/>
      <c r="O23" s="277"/>
      <c r="P23" s="277"/>
      <c r="Q23" s="177"/>
      <c r="R23" s="306"/>
      <c r="S23" s="307"/>
    </row>
    <row r="24" spans="1:19" ht="12" customHeight="1">
      <c r="A24" s="174">
        <v>4</v>
      </c>
      <c r="B24" s="175" t="str">
        <f>IF(F24="","1・2・3・4・5・6",IF(F24&gt;=60,6,IF(F24&gt;=55,5,IF(F24&gt;=50,4,IF(F24&gt;=45,3,IF(F24&gt;=40,2,IF(F24&gt;=35,1,)))))))</f>
        <v>1・2・3・4・5・6</v>
      </c>
      <c r="C24" s="175"/>
      <c r="D24" s="279"/>
      <c r="E24" s="278"/>
      <c r="F24" s="166">
        <f>IF(E24=0,"",DATEDIF($E24,$F$15,"Y"))</f>
      </c>
      <c r="G24" s="278"/>
      <c r="H24" s="292"/>
      <c r="I24" s="293"/>
      <c r="J24" s="294"/>
      <c r="K24" s="275" t="s">
        <v>125</v>
      </c>
      <c r="L24" s="275" t="s">
        <v>125</v>
      </c>
      <c r="M24" s="275" t="s">
        <v>125</v>
      </c>
      <c r="N24" s="275" t="s">
        <v>125</v>
      </c>
      <c r="O24" s="275" t="s">
        <v>125</v>
      </c>
      <c r="P24" s="275" t="s">
        <v>125</v>
      </c>
      <c r="Q24" s="176" t="s">
        <v>44</v>
      </c>
      <c r="R24" s="304"/>
      <c r="S24" s="305"/>
    </row>
    <row r="25" spans="1:19" ht="12" customHeight="1">
      <c r="A25" s="174"/>
      <c r="B25" s="175"/>
      <c r="C25" s="175"/>
      <c r="D25" s="277"/>
      <c r="E25" s="278"/>
      <c r="F25" s="166"/>
      <c r="G25" s="278"/>
      <c r="H25" s="295"/>
      <c r="I25" s="296"/>
      <c r="J25" s="297"/>
      <c r="K25" s="277"/>
      <c r="L25" s="277"/>
      <c r="M25" s="277"/>
      <c r="N25" s="277"/>
      <c r="O25" s="277"/>
      <c r="P25" s="277"/>
      <c r="Q25" s="177"/>
      <c r="R25" s="308"/>
      <c r="S25" s="309"/>
    </row>
    <row r="26" spans="1:19" ht="12" customHeight="1">
      <c r="A26" s="174">
        <v>5</v>
      </c>
      <c r="B26" s="175" t="str">
        <f>IF(F26="","1・2・3・4・5・6",IF(F26&gt;=60,6,IF(F26&gt;=55,5,IF(F26&gt;=50,4,IF(F26&gt;=45,3,IF(F26&gt;=40,2,IF(F26&gt;=35,1,)))))))</f>
        <v>1・2・3・4・5・6</v>
      </c>
      <c r="C26" s="175"/>
      <c r="D26" s="279"/>
      <c r="E26" s="278"/>
      <c r="F26" s="166">
        <f>IF(E26=0,"",DATEDIF($E26,$F$15,"Y"))</f>
      </c>
      <c r="G26" s="298"/>
      <c r="H26" s="292"/>
      <c r="I26" s="293"/>
      <c r="J26" s="294"/>
      <c r="K26" s="275" t="s">
        <v>125</v>
      </c>
      <c r="L26" s="275" t="s">
        <v>125</v>
      </c>
      <c r="M26" s="275" t="s">
        <v>125</v>
      </c>
      <c r="N26" s="275" t="s">
        <v>125</v>
      </c>
      <c r="O26" s="275" t="s">
        <v>125</v>
      </c>
      <c r="P26" s="275" t="s">
        <v>125</v>
      </c>
      <c r="Q26" s="176" t="s">
        <v>44</v>
      </c>
      <c r="R26" s="310"/>
      <c r="S26" s="311"/>
    </row>
    <row r="27" spans="1:19" ht="12" customHeight="1">
      <c r="A27" s="174"/>
      <c r="B27" s="175"/>
      <c r="C27" s="175"/>
      <c r="D27" s="277"/>
      <c r="E27" s="278"/>
      <c r="F27" s="166"/>
      <c r="G27" s="299"/>
      <c r="H27" s="295"/>
      <c r="I27" s="296"/>
      <c r="J27" s="297"/>
      <c r="K27" s="277"/>
      <c r="L27" s="277"/>
      <c r="M27" s="277"/>
      <c r="N27" s="277"/>
      <c r="O27" s="277"/>
      <c r="P27" s="277"/>
      <c r="Q27" s="177"/>
      <c r="R27" s="306"/>
      <c r="S27" s="307"/>
    </row>
    <row r="28" spans="1:19" ht="12" customHeight="1">
      <c r="A28" s="174">
        <v>6</v>
      </c>
      <c r="B28" s="175" t="str">
        <f>IF(F28="","1・2・3・4・5・6",IF(F28&gt;=60,6,IF(F28&gt;=55,5,IF(F28&gt;=50,4,IF(F28&gt;=45,3,IF(F28&gt;=40,2,IF(F28&gt;=35,1,)))))))</f>
        <v>1・2・3・4・5・6</v>
      </c>
      <c r="C28" s="175"/>
      <c r="D28" s="279"/>
      <c r="E28" s="278"/>
      <c r="F28" s="166">
        <f>IF(E28=0,"",DATEDIF($E28,$F$15,"Y"))</f>
      </c>
      <c r="G28" s="278"/>
      <c r="H28" s="292"/>
      <c r="I28" s="293"/>
      <c r="J28" s="294"/>
      <c r="K28" s="275" t="s">
        <v>125</v>
      </c>
      <c r="L28" s="275" t="s">
        <v>125</v>
      </c>
      <c r="M28" s="275" t="s">
        <v>125</v>
      </c>
      <c r="N28" s="275" t="s">
        <v>125</v>
      </c>
      <c r="O28" s="275" t="s">
        <v>125</v>
      </c>
      <c r="P28" s="275" t="s">
        <v>125</v>
      </c>
      <c r="Q28" s="176" t="s">
        <v>44</v>
      </c>
      <c r="R28" s="304"/>
      <c r="S28" s="305"/>
    </row>
    <row r="29" spans="1:19" ht="12" customHeight="1">
      <c r="A29" s="174"/>
      <c r="B29" s="175"/>
      <c r="C29" s="175"/>
      <c r="D29" s="277"/>
      <c r="E29" s="278"/>
      <c r="F29" s="166"/>
      <c r="G29" s="278"/>
      <c r="H29" s="295"/>
      <c r="I29" s="296"/>
      <c r="J29" s="297"/>
      <c r="K29" s="277"/>
      <c r="L29" s="277"/>
      <c r="M29" s="277"/>
      <c r="N29" s="277"/>
      <c r="O29" s="277"/>
      <c r="P29" s="277"/>
      <c r="Q29" s="177"/>
      <c r="R29" s="308"/>
      <c r="S29" s="309"/>
    </row>
    <row r="30" spans="1:19" ht="12" customHeight="1">
      <c r="A30" s="174">
        <v>7</v>
      </c>
      <c r="B30" s="175" t="str">
        <f>IF(F30="","1・2・3・4・5・6",IF(F30&gt;=60,6,IF(F30&gt;=55,5,IF(F30&gt;=50,4,IF(F30&gt;=45,3,IF(F30&gt;=40,2,IF(F30&gt;=35,1,)))))))</f>
        <v>1・2・3・4・5・6</v>
      </c>
      <c r="C30" s="175"/>
      <c r="D30" s="279"/>
      <c r="E30" s="278"/>
      <c r="F30" s="166">
        <f>IF(E30=0,"",DATEDIF($E30,$F$15,"Y"))</f>
      </c>
      <c r="G30" s="278"/>
      <c r="H30" s="292"/>
      <c r="I30" s="293"/>
      <c r="J30" s="294"/>
      <c r="K30" s="275" t="s">
        <v>125</v>
      </c>
      <c r="L30" s="275" t="s">
        <v>125</v>
      </c>
      <c r="M30" s="275" t="s">
        <v>125</v>
      </c>
      <c r="N30" s="275" t="s">
        <v>125</v>
      </c>
      <c r="O30" s="275" t="s">
        <v>125</v>
      </c>
      <c r="P30" s="327" t="s">
        <v>125</v>
      </c>
      <c r="Q30" s="176" t="s">
        <v>44</v>
      </c>
      <c r="R30" s="304"/>
      <c r="S30" s="305"/>
    </row>
    <row r="31" spans="1:19" ht="12" customHeight="1" thickBot="1">
      <c r="A31" s="178"/>
      <c r="B31" s="179"/>
      <c r="C31" s="179"/>
      <c r="D31" s="280"/>
      <c r="E31" s="281"/>
      <c r="F31" s="274"/>
      <c r="G31" s="281"/>
      <c r="H31" s="300"/>
      <c r="I31" s="301"/>
      <c r="J31" s="302"/>
      <c r="K31" s="280"/>
      <c r="L31" s="280"/>
      <c r="M31" s="280"/>
      <c r="N31" s="280"/>
      <c r="O31" s="280"/>
      <c r="P31" s="303"/>
      <c r="Q31" s="180"/>
      <c r="R31" s="312"/>
      <c r="S31" s="313"/>
    </row>
    <row r="32" spans="1:18" ht="5.25" customHeight="1" thickBot="1">
      <c r="A32" s="94"/>
      <c r="B32" s="98"/>
      <c r="C32" s="98"/>
      <c r="D32" s="94"/>
      <c r="E32" s="98"/>
      <c r="F32" s="94"/>
      <c r="G32" s="94"/>
      <c r="H32" s="94"/>
      <c r="I32" s="94"/>
      <c r="J32" s="94"/>
      <c r="K32" s="99"/>
      <c r="L32" s="99"/>
      <c r="M32" s="11"/>
      <c r="N32" s="11"/>
      <c r="O32" s="11"/>
      <c r="P32" s="11"/>
      <c r="Q32" s="99"/>
      <c r="R32" s="99"/>
    </row>
    <row r="33" spans="1:19" ht="12" customHeight="1">
      <c r="A33" s="145" t="s">
        <v>78</v>
      </c>
      <c r="B33" s="161" t="s">
        <v>56</v>
      </c>
      <c r="C33" s="182"/>
      <c r="D33" s="162"/>
      <c r="E33" s="151" t="s">
        <v>111</v>
      </c>
      <c r="F33" s="152"/>
      <c r="G33" s="152"/>
      <c r="H33" s="152"/>
      <c r="I33" s="152"/>
      <c r="J33" s="152"/>
      <c r="K33" s="167" t="s">
        <v>98</v>
      </c>
      <c r="L33" s="167"/>
      <c r="M33" s="167"/>
      <c r="N33" s="167"/>
      <c r="O33" s="167"/>
      <c r="P33" s="167"/>
      <c r="Q33" s="167"/>
      <c r="R33" s="167"/>
      <c r="S33" s="173"/>
    </row>
    <row r="34" spans="1:19" ht="12" customHeight="1">
      <c r="A34" s="181"/>
      <c r="B34" s="163"/>
      <c r="C34" s="183"/>
      <c r="D34" s="164"/>
      <c r="E34" s="153"/>
      <c r="F34" s="154"/>
      <c r="G34" s="154"/>
      <c r="H34" s="154"/>
      <c r="I34" s="154"/>
      <c r="J34" s="154"/>
      <c r="K34" s="168" t="s">
        <v>57</v>
      </c>
      <c r="L34" s="184"/>
      <c r="M34" s="184"/>
      <c r="N34" s="184"/>
      <c r="O34" s="184"/>
      <c r="P34" s="184"/>
      <c r="Q34" s="184"/>
      <c r="R34" s="128" t="s">
        <v>89</v>
      </c>
      <c r="S34" s="107" t="s">
        <v>88</v>
      </c>
    </row>
    <row r="35" spans="1:19" ht="24" customHeight="1">
      <c r="A35" s="92">
        <v>1</v>
      </c>
      <c r="B35" s="185"/>
      <c r="C35" s="185"/>
      <c r="D35" s="186"/>
      <c r="E35" s="187"/>
      <c r="F35" s="175"/>
      <c r="G35" s="134"/>
      <c r="H35" s="202"/>
      <c r="I35" s="203"/>
      <c r="J35" s="134"/>
      <c r="K35" s="188" t="s">
        <v>79</v>
      </c>
      <c r="L35" s="188"/>
      <c r="M35" s="188"/>
      <c r="N35" s="188"/>
      <c r="O35" s="188"/>
      <c r="P35" s="188"/>
      <c r="Q35" s="188"/>
      <c r="R35" s="114"/>
      <c r="S35" s="129"/>
    </row>
    <row r="36" spans="1:19" ht="24" customHeight="1" thickBot="1">
      <c r="A36" s="93">
        <v>2</v>
      </c>
      <c r="B36" s="189"/>
      <c r="C36" s="189"/>
      <c r="D36" s="190"/>
      <c r="E36" s="179"/>
      <c r="F36" s="179"/>
      <c r="G36" s="135"/>
      <c r="H36" s="204"/>
      <c r="I36" s="205"/>
      <c r="J36" s="135"/>
      <c r="K36" s="191" t="s">
        <v>79</v>
      </c>
      <c r="L36" s="191"/>
      <c r="M36" s="191"/>
      <c r="N36" s="191"/>
      <c r="O36" s="191"/>
      <c r="P36" s="191"/>
      <c r="Q36" s="191"/>
      <c r="R36" s="115"/>
      <c r="S36" s="116"/>
    </row>
    <row r="37" ht="5.25" customHeight="1" thickBot="1"/>
    <row r="38" spans="1:19" ht="12" customHeight="1">
      <c r="A38" s="159" t="s">
        <v>58</v>
      </c>
      <c r="B38" s="151" t="s">
        <v>54</v>
      </c>
      <c r="C38" s="152"/>
      <c r="D38" s="152"/>
      <c r="E38" s="165" t="s">
        <v>0</v>
      </c>
      <c r="F38" s="7" t="s">
        <v>5</v>
      </c>
      <c r="G38" s="167" t="s">
        <v>52</v>
      </c>
      <c r="H38" s="169" t="s">
        <v>106</v>
      </c>
      <c r="I38" s="171" t="s">
        <v>104</v>
      </c>
      <c r="J38" s="167" t="s">
        <v>4</v>
      </c>
      <c r="K38" s="151" t="s">
        <v>55</v>
      </c>
      <c r="L38" s="152"/>
      <c r="M38" s="152"/>
      <c r="N38" s="152"/>
      <c r="O38" s="152"/>
      <c r="P38" s="152"/>
      <c r="Q38" s="171"/>
      <c r="R38" s="167" t="s">
        <v>87</v>
      </c>
      <c r="S38" s="173"/>
    </row>
    <row r="39" spans="1:19" ht="12" customHeight="1">
      <c r="A39" s="160"/>
      <c r="B39" s="153"/>
      <c r="C39" s="154"/>
      <c r="D39" s="154"/>
      <c r="E39" s="166"/>
      <c r="F39" s="8" t="s">
        <v>107</v>
      </c>
      <c r="G39" s="168"/>
      <c r="H39" s="170"/>
      <c r="I39" s="172"/>
      <c r="J39" s="168"/>
      <c r="K39" s="192" t="s">
        <v>80</v>
      </c>
      <c r="L39" s="193"/>
      <c r="M39" s="192" t="s">
        <v>81</v>
      </c>
      <c r="N39" s="193"/>
      <c r="O39" s="194" t="s">
        <v>82</v>
      </c>
      <c r="P39" s="195"/>
      <c r="Q39" s="82" t="s">
        <v>83</v>
      </c>
      <c r="R39" s="74" t="s">
        <v>89</v>
      </c>
      <c r="S39" s="107" t="s">
        <v>88</v>
      </c>
    </row>
    <row r="40" spans="1:19" ht="12" customHeight="1">
      <c r="A40" s="174">
        <v>1</v>
      </c>
      <c r="B40" s="314"/>
      <c r="C40" s="315"/>
      <c r="D40" s="315"/>
      <c r="E40" s="316"/>
      <c r="F40" s="184">
        <f>IF(E40=0,"",DATEDIF(E40,$F$15,"Y"))</f>
      </c>
      <c r="G40" s="319"/>
      <c r="H40" s="292"/>
      <c r="I40" s="293"/>
      <c r="J40" s="324"/>
      <c r="K40" s="275" t="s">
        <v>125</v>
      </c>
      <c r="L40" s="275" t="s">
        <v>125</v>
      </c>
      <c r="M40" s="275" t="s">
        <v>125</v>
      </c>
      <c r="N40" s="275" t="s">
        <v>125</v>
      </c>
      <c r="O40" s="275" t="s">
        <v>125</v>
      </c>
      <c r="P40" s="275" t="s">
        <v>125</v>
      </c>
      <c r="Q40" s="196" t="s">
        <v>44</v>
      </c>
      <c r="R40" s="112"/>
      <c r="S40" s="105"/>
    </row>
    <row r="41" spans="1:19" ht="12" customHeight="1">
      <c r="A41" s="174"/>
      <c r="B41" s="317"/>
      <c r="C41" s="318"/>
      <c r="D41" s="318"/>
      <c r="E41" s="319"/>
      <c r="F41" s="184"/>
      <c r="G41" s="319"/>
      <c r="H41" s="295"/>
      <c r="I41" s="296"/>
      <c r="J41" s="325"/>
      <c r="K41" s="277"/>
      <c r="L41" s="277"/>
      <c r="M41" s="277"/>
      <c r="N41" s="277"/>
      <c r="O41" s="277"/>
      <c r="P41" s="277"/>
      <c r="Q41" s="197"/>
      <c r="R41" s="110"/>
      <c r="S41" s="103"/>
    </row>
    <row r="42" spans="1:19" ht="12" customHeight="1">
      <c r="A42" s="174">
        <v>2</v>
      </c>
      <c r="B42" s="320"/>
      <c r="C42" s="315"/>
      <c r="D42" s="315"/>
      <c r="E42" s="316"/>
      <c r="F42" s="184">
        <f>IF(E42=0,"",DATEDIF(E42,$F$15,"Y"))</f>
      </c>
      <c r="G42" s="319"/>
      <c r="H42" s="292"/>
      <c r="I42" s="293"/>
      <c r="J42" s="324"/>
      <c r="K42" s="275" t="s">
        <v>125</v>
      </c>
      <c r="L42" s="275" t="s">
        <v>125</v>
      </c>
      <c r="M42" s="275" t="s">
        <v>125</v>
      </c>
      <c r="N42" s="275" t="s">
        <v>125</v>
      </c>
      <c r="O42" s="275" t="s">
        <v>125</v>
      </c>
      <c r="P42" s="275" t="s">
        <v>125</v>
      </c>
      <c r="Q42" s="196" t="s">
        <v>44</v>
      </c>
      <c r="R42" s="109"/>
      <c r="S42" s="102"/>
    </row>
    <row r="43" spans="1:19" ht="12" customHeight="1">
      <c r="A43" s="174"/>
      <c r="B43" s="317"/>
      <c r="C43" s="318"/>
      <c r="D43" s="318"/>
      <c r="E43" s="319"/>
      <c r="F43" s="184"/>
      <c r="G43" s="319"/>
      <c r="H43" s="295"/>
      <c r="I43" s="296"/>
      <c r="J43" s="325"/>
      <c r="K43" s="277"/>
      <c r="L43" s="277"/>
      <c r="M43" s="277"/>
      <c r="N43" s="277"/>
      <c r="O43" s="277"/>
      <c r="P43" s="277"/>
      <c r="Q43" s="197"/>
      <c r="R43" s="111"/>
      <c r="S43" s="104"/>
    </row>
    <row r="44" spans="1:19" ht="12" customHeight="1">
      <c r="A44" s="174">
        <v>3</v>
      </c>
      <c r="B44" s="320"/>
      <c r="C44" s="315"/>
      <c r="D44" s="315"/>
      <c r="E44" s="319"/>
      <c r="F44" s="184">
        <f>IF(E44=0,"",DATEDIF(E44,$F$15,"Y"))</f>
      </c>
      <c r="G44" s="319"/>
      <c r="H44" s="292"/>
      <c r="I44" s="293"/>
      <c r="J44" s="324"/>
      <c r="K44" s="275" t="s">
        <v>125</v>
      </c>
      <c r="L44" s="275" t="s">
        <v>125</v>
      </c>
      <c r="M44" s="275" t="s">
        <v>125</v>
      </c>
      <c r="N44" s="275" t="s">
        <v>125</v>
      </c>
      <c r="O44" s="275" t="s">
        <v>125</v>
      </c>
      <c r="P44" s="327" t="s">
        <v>125</v>
      </c>
      <c r="Q44" s="196" t="s">
        <v>44</v>
      </c>
      <c r="R44" s="109"/>
      <c r="S44" s="102"/>
    </row>
    <row r="45" spans="1:19" ht="12" customHeight="1" thickBot="1">
      <c r="A45" s="178"/>
      <c r="B45" s="321"/>
      <c r="C45" s="322"/>
      <c r="D45" s="322"/>
      <c r="E45" s="323"/>
      <c r="F45" s="198"/>
      <c r="G45" s="323"/>
      <c r="H45" s="300"/>
      <c r="I45" s="301"/>
      <c r="J45" s="326"/>
      <c r="K45" s="280"/>
      <c r="L45" s="280"/>
      <c r="M45" s="280"/>
      <c r="N45" s="280"/>
      <c r="O45" s="280"/>
      <c r="P45" s="303"/>
      <c r="Q45" s="199"/>
      <c r="R45" s="113"/>
      <c r="S45" s="106"/>
    </row>
    <row r="46" spans="1:25" ht="9" customHeight="1">
      <c r="A46" s="94"/>
      <c r="B46" s="94"/>
      <c r="C46" s="94"/>
      <c r="D46" s="94"/>
      <c r="E46" s="98"/>
      <c r="F46" s="94"/>
      <c r="G46" s="94"/>
      <c r="H46" s="94"/>
      <c r="I46" s="94"/>
      <c r="J46" s="94"/>
      <c r="K46" s="94"/>
      <c r="L46" s="94"/>
      <c r="M46" s="94"/>
      <c r="N46" s="94"/>
      <c r="O46" s="94"/>
      <c r="P46" s="94"/>
      <c r="Q46" s="94"/>
      <c r="R46" s="94"/>
      <c r="Y46" s="91"/>
    </row>
    <row r="47" spans="1:25" ht="12" customHeight="1">
      <c r="A47" s="83" t="s">
        <v>110</v>
      </c>
      <c r="B47" s="84" t="s">
        <v>84</v>
      </c>
      <c r="C47" s="84" t="s">
        <v>59</v>
      </c>
      <c r="D47" s="94"/>
      <c r="E47" s="98"/>
      <c r="F47" s="94"/>
      <c r="G47" s="94"/>
      <c r="H47" s="94"/>
      <c r="I47" s="94"/>
      <c r="J47" s="94"/>
      <c r="K47" s="94"/>
      <c r="L47" s="94"/>
      <c r="M47" s="94"/>
      <c r="N47" s="94"/>
      <c r="O47" s="94"/>
      <c r="P47" s="94"/>
      <c r="Q47" s="94"/>
      <c r="R47" s="94"/>
      <c r="Y47" s="91"/>
    </row>
    <row r="48" ht="12.75" customHeight="1">
      <c r="C48" s="1" t="s">
        <v>60</v>
      </c>
    </row>
    <row r="49" spans="1:19" ht="12.75">
      <c r="A49" s="137" t="s">
        <v>61</v>
      </c>
      <c r="B49" s="1" t="s">
        <v>84</v>
      </c>
      <c r="C49" s="1" t="s">
        <v>62</v>
      </c>
      <c r="D49" s="1"/>
      <c r="Q49" s="91"/>
      <c r="R49" s="91"/>
      <c r="S49" s="91"/>
    </row>
    <row r="50" spans="3:18" ht="12.75">
      <c r="C50" s="1" t="s">
        <v>85</v>
      </c>
      <c r="D50" s="1"/>
      <c r="Q50" s="91"/>
      <c r="R50" s="91"/>
    </row>
    <row r="51" spans="3:4" ht="12.75">
      <c r="C51" s="1" t="s">
        <v>86</v>
      </c>
      <c r="D51" s="1"/>
    </row>
    <row r="52" spans="3:4" ht="10.5" customHeight="1">
      <c r="C52" s="1"/>
      <c r="D52" s="1"/>
    </row>
    <row r="53" spans="3:14" ht="12.75">
      <c r="C53" s="1" t="s">
        <v>63</v>
      </c>
      <c r="D53" s="138"/>
      <c r="E53" s="98"/>
      <c r="F53" s="91"/>
      <c r="G53" s="91"/>
      <c r="H53" s="91"/>
      <c r="I53" s="91"/>
      <c r="J53" s="91"/>
      <c r="K53" s="91"/>
      <c r="L53" s="91"/>
      <c r="M53" s="91"/>
      <c r="N53" s="91"/>
    </row>
    <row r="54" spans="3:18" ht="12.75">
      <c r="C54" s="9" t="s">
        <v>114</v>
      </c>
      <c r="D54" s="95"/>
      <c r="E54" s="119"/>
      <c r="F54" s="95"/>
      <c r="G54" s="95"/>
      <c r="H54" s="95"/>
      <c r="I54" s="95"/>
      <c r="J54" s="95"/>
      <c r="K54" s="95"/>
      <c r="L54" s="95"/>
      <c r="M54" s="95"/>
      <c r="N54" s="95"/>
      <c r="O54" s="95"/>
      <c r="P54" s="95"/>
      <c r="Q54" s="96"/>
      <c r="R54" s="96"/>
    </row>
    <row r="59" spans="19:31" ht="12.75">
      <c r="S59" s="91"/>
      <c r="T59" s="91"/>
      <c r="U59" s="91"/>
      <c r="V59" s="91"/>
      <c r="W59" s="91"/>
      <c r="X59" s="91"/>
      <c r="Y59" s="91"/>
      <c r="Z59" s="91"/>
      <c r="AA59" s="91"/>
      <c r="AB59" s="91"/>
      <c r="AC59" s="91"/>
      <c r="AD59" s="91"/>
      <c r="AE59" s="91"/>
    </row>
    <row r="63" spans="19:20" ht="12.75">
      <c r="S63" s="91"/>
      <c r="T63" s="91"/>
    </row>
    <row r="64" ht="12.75">
      <c r="S64" s="91"/>
    </row>
  </sheetData>
  <sheetProtection sheet="1"/>
  <mergeCells count="206">
    <mergeCell ref="N42:N43"/>
    <mergeCell ref="O42:O43"/>
    <mergeCell ref="P42:P43"/>
    <mergeCell ref="K44:K45"/>
    <mergeCell ref="L44:L45"/>
    <mergeCell ref="M44:M45"/>
    <mergeCell ref="N44:N45"/>
    <mergeCell ref="O44:O45"/>
    <mergeCell ref="P44:P45"/>
    <mergeCell ref="K3:Q3"/>
    <mergeCell ref="K40:K41"/>
    <mergeCell ref="L40:L41"/>
    <mergeCell ref="M40:M41"/>
    <mergeCell ref="N40:N41"/>
    <mergeCell ref="O40:O41"/>
    <mergeCell ref="P40:P41"/>
    <mergeCell ref="K42:K43"/>
    <mergeCell ref="L42:L43"/>
    <mergeCell ref="M42:M43"/>
    <mergeCell ref="K12:O13"/>
    <mergeCell ref="K14:O14"/>
    <mergeCell ref="H16:H17"/>
    <mergeCell ref="H35:I35"/>
    <mergeCell ref="H36:I36"/>
    <mergeCell ref="H38:H39"/>
    <mergeCell ref="H40:H41"/>
    <mergeCell ref="I40:I41"/>
    <mergeCell ref="H30:H31"/>
    <mergeCell ref="I18:I19"/>
    <mergeCell ref="I20:I21"/>
    <mergeCell ref="I22:I23"/>
    <mergeCell ref="I24:I25"/>
    <mergeCell ref="I26:I27"/>
    <mergeCell ref="I28:I29"/>
    <mergeCell ref="I30:I31"/>
    <mergeCell ref="H18:H19"/>
    <mergeCell ref="H20:H21"/>
    <mergeCell ref="L30:L31"/>
    <mergeCell ref="M30:M31"/>
    <mergeCell ref="N30:N31"/>
    <mergeCell ref="O30:O31"/>
    <mergeCell ref="J28:J29"/>
    <mergeCell ref="P30:P31"/>
    <mergeCell ref="N28:N29"/>
    <mergeCell ref="O28:O29"/>
    <mergeCell ref="H22:H23"/>
    <mergeCell ref="H24:H25"/>
    <mergeCell ref="H26:H27"/>
    <mergeCell ref="L28:L29"/>
    <mergeCell ref="M28:M29"/>
    <mergeCell ref="L24:L25"/>
    <mergeCell ref="M24:M25"/>
    <mergeCell ref="H28:H29"/>
    <mergeCell ref="P18:P19"/>
    <mergeCell ref="P20:P21"/>
    <mergeCell ref="P22:P23"/>
    <mergeCell ref="P24:P25"/>
    <mergeCell ref="P26:P27"/>
    <mergeCell ref="P28:P29"/>
    <mergeCell ref="N24:N25"/>
    <mergeCell ref="O24:O25"/>
    <mergeCell ref="L26:L27"/>
    <mergeCell ref="M26:M27"/>
    <mergeCell ref="N26:N27"/>
    <mergeCell ref="O26:O27"/>
    <mergeCell ref="O18:O19"/>
    <mergeCell ref="L20:L21"/>
    <mergeCell ref="M20:M21"/>
    <mergeCell ref="N20:N21"/>
    <mergeCell ref="O20:O21"/>
    <mergeCell ref="L22:L23"/>
    <mergeCell ref="M22:M23"/>
    <mergeCell ref="N22:N23"/>
    <mergeCell ref="O22:O23"/>
    <mergeCell ref="Q44:Q45"/>
    <mergeCell ref="K18:K19"/>
    <mergeCell ref="K20:K21"/>
    <mergeCell ref="K22:K23"/>
    <mergeCell ref="K24:K25"/>
    <mergeCell ref="K26:K27"/>
    <mergeCell ref="K28:K29"/>
    <mergeCell ref="K30:K31"/>
    <mergeCell ref="L18:L19"/>
    <mergeCell ref="M18:M19"/>
    <mergeCell ref="A44:A45"/>
    <mergeCell ref="B44:D45"/>
    <mergeCell ref="E44:E45"/>
    <mergeCell ref="F44:F45"/>
    <mergeCell ref="G44:G45"/>
    <mergeCell ref="J44:J45"/>
    <mergeCell ref="H44:H45"/>
    <mergeCell ref="I44:I45"/>
    <mergeCell ref="Q40:Q41"/>
    <mergeCell ref="A42:A43"/>
    <mergeCell ref="B42:D43"/>
    <mergeCell ref="E42:E43"/>
    <mergeCell ref="F42:F43"/>
    <mergeCell ref="G42:G43"/>
    <mergeCell ref="J42:J43"/>
    <mergeCell ref="Q42:Q43"/>
    <mergeCell ref="H42:H43"/>
    <mergeCell ref="I42:I43"/>
    <mergeCell ref="R38:S38"/>
    <mergeCell ref="K39:L39"/>
    <mergeCell ref="M39:N39"/>
    <mergeCell ref="O39:P39"/>
    <mergeCell ref="A40:A41"/>
    <mergeCell ref="B40:D41"/>
    <mergeCell ref="E40:E41"/>
    <mergeCell ref="F40:F41"/>
    <mergeCell ref="G40:G41"/>
    <mergeCell ref="J40:J41"/>
    <mergeCell ref="B36:D36"/>
    <mergeCell ref="E36:F36"/>
    <mergeCell ref="K36:Q36"/>
    <mergeCell ref="A38:A39"/>
    <mergeCell ref="B38:D39"/>
    <mergeCell ref="E38:E39"/>
    <mergeCell ref="G38:G39"/>
    <mergeCell ref="J38:J39"/>
    <mergeCell ref="K38:Q38"/>
    <mergeCell ref="I38:I39"/>
    <mergeCell ref="A33:A34"/>
    <mergeCell ref="B33:D34"/>
    <mergeCell ref="K33:S33"/>
    <mergeCell ref="K34:Q34"/>
    <mergeCell ref="B35:D35"/>
    <mergeCell ref="E35:F35"/>
    <mergeCell ref="K35:Q35"/>
    <mergeCell ref="E33:J34"/>
    <mergeCell ref="Q28:Q29"/>
    <mergeCell ref="A30:A31"/>
    <mergeCell ref="B30:C31"/>
    <mergeCell ref="D30:D31"/>
    <mergeCell ref="E30:E31"/>
    <mergeCell ref="F30:F31"/>
    <mergeCell ref="G30:G31"/>
    <mergeCell ref="J30:J31"/>
    <mergeCell ref="Q30:Q31"/>
    <mergeCell ref="A28:A29"/>
    <mergeCell ref="B28:C29"/>
    <mergeCell ref="D28:D29"/>
    <mergeCell ref="E28:E29"/>
    <mergeCell ref="F28:F29"/>
    <mergeCell ref="G28:G29"/>
    <mergeCell ref="J24:J25"/>
    <mergeCell ref="B24:C25"/>
    <mergeCell ref="D24:D25"/>
    <mergeCell ref="E24:E25"/>
    <mergeCell ref="F24:F25"/>
    <mergeCell ref="Q24:Q25"/>
    <mergeCell ref="A26:A27"/>
    <mergeCell ref="B26:C27"/>
    <mergeCell ref="D26:D27"/>
    <mergeCell ref="E26:E27"/>
    <mergeCell ref="F26:F27"/>
    <mergeCell ref="G26:G27"/>
    <mergeCell ref="J26:J27"/>
    <mergeCell ref="Q26:Q27"/>
    <mergeCell ref="A24:A25"/>
    <mergeCell ref="G24:G25"/>
    <mergeCell ref="J20:J21"/>
    <mergeCell ref="Q20:Q21"/>
    <mergeCell ref="A22:A23"/>
    <mergeCell ref="B22:C23"/>
    <mergeCell ref="D22:D23"/>
    <mergeCell ref="E22:E23"/>
    <mergeCell ref="F22:F23"/>
    <mergeCell ref="G22:G23"/>
    <mergeCell ref="J22:J23"/>
    <mergeCell ref="J18:J19"/>
    <mergeCell ref="Q18:Q19"/>
    <mergeCell ref="N18:N19"/>
    <mergeCell ref="Q22:Q23"/>
    <mergeCell ref="A20:A21"/>
    <mergeCell ref="B20:C21"/>
    <mergeCell ref="D20:D21"/>
    <mergeCell ref="E20:E21"/>
    <mergeCell ref="F20:F21"/>
    <mergeCell ref="G20:G21"/>
    <mergeCell ref="H12:H13"/>
    <mergeCell ref="I12:I13"/>
    <mergeCell ref="B14:D14"/>
    <mergeCell ref="R16:S16"/>
    <mergeCell ref="A18:A19"/>
    <mergeCell ref="B18:C19"/>
    <mergeCell ref="D18:D19"/>
    <mergeCell ref="E18:E19"/>
    <mergeCell ref="F18:F19"/>
    <mergeCell ref="G18:G19"/>
    <mergeCell ref="A16:A17"/>
    <mergeCell ref="B16:C17"/>
    <mergeCell ref="D16:D17"/>
    <mergeCell ref="E16:E17"/>
    <mergeCell ref="G16:G17"/>
    <mergeCell ref="J16:J17"/>
    <mergeCell ref="K16:Q16"/>
    <mergeCell ref="I16:I17"/>
    <mergeCell ref="A2:A3"/>
    <mergeCell ref="A8:A9"/>
    <mergeCell ref="M10:Q10"/>
    <mergeCell ref="A12:A14"/>
    <mergeCell ref="B12:D13"/>
    <mergeCell ref="E12:E13"/>
    <mergeCell ref="G12:G13"/>
    <mergeCell ref="J12:J13"/>
  </mergeCells>
  <dataValidations count="3">
    <dataValidation type="list" allowBlank="1" showInputMessage="1" showErrorMessage="1" sqref="J14">
      <formula1>"競技者,審判員,チームアテンダント"</formula1>
    </dataValidation>
    <dataValidation type="list" allowBlank="1" showInputMessage="1" showErrorMessage="1" sqref="H14">
      <formula1>"上級コーチ,コーチ,上級指導員,指導員"</formula1>
    </dataValidation>
    <dataValidation type="list" allowBlank="1" showInputMessage="1" showErrorMessage="1" sqref="H18:H31 H40:H45">
      <formula1>"コーチ,上級コーチ,指導員,上級指導員,教師,上級教師,その他"</formula1>
    </dataValidation>
  </dataValidations>
  <printOptions horizontalCentered="1"/>
  <pageMargins left="0.1968503937007874" right="0.1968503937007874" top="0.5905511811023623" bottom="0.2755905511811024" header="0.31496062992125984" footer="0.31496062992125984"/>
  <pageSetup fitToHeight="1" fitToWidth="1" horizontalDpi="600" verticalDpi="600" orientation="landscape" paperSize="9" scale="79" r:id="rId2"/>
  <headerFooter>
    <oddHeader>&amp;C&amp;"ＭＳ Ｐゴシック,太字"&amp;18日本スポーツマスターズ２０１４自転車競技会　参加申込書</oddHeader>
  </headerFooter>
  <drawing r:id="rId1"/>
</worksheet>
</file>

<file path=xl/worksheets/sheet2.xml><?xml version="1.0" encoding="utf-8"?>
<worksheet xmlns="http://schemas.openxmlformats.org/spreadsheetml/2006/main" xmlns:r="http://schemas.openxmlformats.org/officeDocument/2006/relationships">
  <dimension ref="A1:Q42"/>
  <sheetViews>
    <sheetView view="pageBreakPreview" zoomScaleSheetLayoutView="100" zoomScalePageLayoutView="0" workbookViewId="0" topLeftCell="A1">
      <selection activeCell="K32" sqref="K32"/>
    </sheetView>
  </sheetViews>
  <sheetFormatPr defaultColWidth="9.140625" defaultRowHeight="12.75"/>
  <cols>
    <col min="1" max="1" width="8.140625" style="13" customWidth="1"/>
    <col min="2" max="2" width="15.7109375" style="13" customWidth="1"/>
    <col min="3" max="3" width="5.28125" style="13" customWidth="1"/>
    <col min="4" max="4" width="5.421875" style="13" customWidth="1"/>
    <col min="5" max="5" width="12.00390625" style="13" customWidth="1"/>
    <col min="6" max="6" width="12.57421875" style="13" customWidth="1"/>
    <col min="7" max="7" width="9.57421875" style="13" customWidth="1"/>
    <col min="8" max="8" width="10.7109375" style="13" customWidth="1"/>
    <col min="9" max="9" width="9.57421875" style="13" customWidth="1"/>
    <col min="10" max="10" width="9.140625" style="13" customWidth="1"/>
    <col min="11" max="11" width="16.00390625" style="13" customWidth="1"/>
    <col min="12" max="16384" width="9.140625" style="13" customWidth="1"/>
  </cols>
  <sheetData>
    <row r="1" spans="2:11" ht="21">
      <c r="B1" s="206" t="s">
        <v>102</v>
      </c>
      <c r="C1" s="206"/>
      <c r="D1" s="206"/>
      <c r="E1" s="206"/>
      <c r="F1" s="206"/>
      <c r="G1" s="206"/>
      <c r="H1" s="206"/>
      <c r="I1" s="206"/>
      <c r="J1" s="206"/>
      <c r="K1" s="206"/>
    </row>
    <row r="2" spans="2:11" ht="21">
      <c r="B2" s="14" t="s">
        <v>6</v>
      </c>
      <c r="C2" s="15"/>
      <c r="D2" s="15"/>
      <c r="E2" s="15"/>
      <c r="F2" s="15"/>
      <c r="G2" s="15"/>
      <c r="H2" s="15"/>
      <c r="I2" s="15"/>
      <c r="J2" s="15"/>
      <c r="K2" s="15"/>
    </row>
    <row r="3" spans="2:11" ht="13.5">
      <c r="B3" s="16"/>
      <c r="C3" s="15"/>
      <c r="D3" s="15"/>
      <c r="E3" s="15"/>
      <c r="F3" s="15"/>
      <c r="G3" s="15"/>
      <c r="H3" s="15"/>
      <c r="I3" s="15"/>
      <c r="J3" s="15"/>
      <c r="K3" s="15"/>
    </row>
    <row r="4" spans="2:6" ht="27" customHeight="1">
      <c r="B4" s="17" t="s">
        <v>7</v>
      </c>
      <c r="C4" s="207" t="s">
        <v>8</v>
      </c>
      <c r="D4" s="208"/>
      <c r="E4" s="208"/>
      <c r="F4" s="209"/>
    </row>
    <row r="5" spans="2:4" ht="13.5">
      <c r="B5" s="19"/>
      <c r="D5" s="20" t="s">
        <v>9</v>
      </c>
    </row>
    <row r="7" ht="13.5">
      <c r="B7" s="13" t="s">
        <v>10</v>
      </c>
    </row>
    <row r="8" spans="2:11" ht="30" customHeight="1">
      <c r="B8" s="21" t="s">
        <v>11</v>
      </c>
      <c r="C8" s="210"/>
      <c r="D8" s="211"/>
      <c r="E8" s="212"/>
      <c r="F8" s="24" t="s">
        <v>12</v>
      </c>
      <c r="G8" s="25"/>
      <c r="H8" s="22" t="s">
        <v>13</v>
      </c>
      <c r="I8" s="26"/>
      <c r="J8" s="24" t="s">
        <v>14</v>
      </c>
      <c r="K8" s="27"/>
    </row>
    <row r="9" spans="2:11" ht="40.5" customHeight="1">
      <c r="B9" s="18" t="s">
        <v>15</v>
      </c>
      <c r="C9" s="28"/>
      <c r="D9" s="213"/>
      <c r="E9" s="213"/>
      <c r="F9" s="213"/>
      <c r="G9" s="213"/>
      <c r="H9" s="213"/>
      <c r="I9" s="213"/>
      <c r="J9" s="29"/>
      <c r="K9" s="30"/>
    </row>
    <row r="11" ht="13.5">
      <c r="B11" s="13" t="s">
        <v>16</v>
      </c>
    </row>
    <row r="12" spans="2:11" s="36" customFormat="1" ht="30" customHeight="1">
      <c r="B12" s="31" t="s">
        <v>17</v>
      </c>
      <c r="C12" s="207" t="s">
        <v>11</v>
      </c>
      <c r="D12" s="214"/>
      <c r="E12" s="32"/>
      <c r="F12" s="33"/>
      <c r="G12" s="29"/>
      <c r="H12" s="34"/>
      <c r="I12" s="35"/>
      <c r="J12" s="31"/>
      <c r="K12" s="31"/>
    </row>
    <row r="13" spans="2:11" s="36" customFormat="1" ht="22.5" customHeight="1">
      <c r="B13" s="31" t="s">
        <v>18</v>
      </c>
      <c r="C13" s="31"/>
      <c r="D13" s="31"/>
      <c r="E13" s="31"/>
      <c r="F13" s="31"/>
      <c r="G13" s="31"/>
      <c r="H13" s="37"/>
      <c r="I13" s="37"/>
      <c r="J13" s="31"/>
      <c r="K13" s="31"/>
    </row>
    <row r="14" spans="2:11" ht="15" customHeight="1">
      <c r="B14" s="38" t="s">
        <v>19</v>
      </c>
      <c r="C14" s="215"/>
      <c r="D14" s="216"/>
      <c r="E14" s="216"/>
      <c r="F14" s="217"/>
      <c r="G14" s="210" t="s">
        <v>4</v>
      </c>
      <c r="H14" s="212"/>
      <c r="I14" s="39"/>
      <c r="J14" s="211"/>
      <c r="K14" s="212"/>
    </row>
    <row r="15" spans="2:11" s="36" customFormat="1" ht="30" customHeight="1">
      <c r="B15" s="40" t="s">
        <v>20</v>
      </c>
      <c r="C15" s="221"/>
      <c r="D15" s="222"/>
      <c r="E15" s="222"/>
      <c r="F15" s="223"/>
      <c r="G15" s="218"/>
      <c r="H15" s="219"/>
      <c r="I15" s="41"/>
      <c r="J15" s="220"/>
      <c r="K15" s="219"/>
    </row>
    <row r="16" spans="2:17" s="36" customFormat="1" ht="40.5" customHeight="1">
      <c r="B16" s="22" t="s">
        <v>21</v>
      </c>
      <c r="C16" s="32" t="s">
        <v>113</v>
      </c>
      <c r="D16" s="29"/>
      <c r="E16" s="33"/>
      <c r="F16" s="42"/>
      <c r="G16" s="23" t="s">
        <v>5</v>
      </c>
      <c r="H16" s="33"/>
      <c r="I16" s="43" t="s">
        <v>22</v>
      </c>
      <c r="J16" s="24" t="s">
        <v>23</v>
      </c>
      <c r="K16" s="44"/>
      <c r="M16" s="45"/>
      <c r="N16" s="35"/>
      <c r="O16" s="35"/>
      <c r="P16" s="45"/>
      <c r="Q16" s="45"/>
    </row>
    <row r="17" spans="2:17" s="36" customFormat="1" ht="27.75" customHeight="1">
      <c r="B17" s="21" t="s">
        <v>24</v>
      </c>
      <c r="C17" s="218"/>
      <c r="D17" s="220"/>
      <c r="E17" s="219"/>
      <c r="F17" s="46" t="s">
        <v>25</v>
      </c>
      <c r="G17" s="47"/>
      <c r="H17" s="207"/>
      <c r="I17" s="238"/>
      <c r="J17" s="238"/>
      <c r="K17" s="214"/>
      <c r="M17" s="45"/>
      <c r="N17" s="35"/>
      <c r="O17" s="35"/>
      <c r="P17" s="45"/>
      <c r="Q17" s="45"/>
    </row>
    <row r="18" spans="2:11" s="36" customFormat="1" ht="33" customHeight="1">
      <c r="B18" s="21" t="s">
        <v>26</v>
      </c>
      <c r="C18" s="239" t="s">
        <v>27</v>
      </c>
      <c r="D18" s="240"/>
      <c r="E18" s="240"/>
      <c r="F18" s="240"/>
      <c r="G18" s="240"/>
      <c r="H18" s="240"/>
      <c r="I18" s="241" t="s">
        <v>28</v>
      </c>
      <c r="J18" s="242"/>
      <c r="K18" s="243"/>
    </row>
    <row r="19" spans="2:11" s="36" customFormat="1" ht="30" customHeight="1">
      <c r="B19" s="21" t="s">
        <v>29</v>
      </c>
      <c r="C19" s="207"/>
      <c r="D19" s="238"/>
      <c r="E19" s="238"/>
      <c r="F19" s="214"/>
      <c r="G19" s="48" t="s">
        <v>30</v>
      </c>
      <c r="H19" s="207"/>
      <c r="I19" s="238"/>
      <c r="J19" s="238"/>
      <c r="K19" s="214"/>
    </row>
    <row r="20" spans="2:11" s="36" customFormat="1" ht="33" customHeight="1">
      <c r="B20" s="21" t="s">
        <v>31</v>
      </c>
      <c r="C20" s="85" t="s">
        <v>68</v>
      </c>
      <c r="D20" s="86"/>
      <c r="E20" s="86"/>
      <c r="F20" s="87"/>
      <c r="G20" s="207" t="s">
        <v>32</v>
      </c>
      <c r="H20" s="247"/>
      <c r="I20" s="248" t="s">
        <v>67</v>
      </c>
      <c r="J20" s="249"/>
      <c r="K20" s="250"/>
    </row>
    <row r="21" spans="2:11" s="36" customFormat="1" ht="72" customHeight="1">
      <c r="B21" s="72" t="s">
        <v>43</v>
      </c>
      <c r="C21" s="251" t="s">
        <v>64</v>
      </c>
      <c r="D21" s="252"/>
      <c r="E21" s="252"/>
      <c r="F21" s="252"/>
      <c r="G21" s="252"/>
      <c r="H21" s="253"/>
      <c r="I21" s="254" t="s">
        <v>65</v>
      </c>
      <c r="J21" s="255"/>
      <c r="K21" s="256"/>
    </row>
    <row r="22" spans="1:11" s="36" customFormat="1" ht="15" customHeight="1">
      <c r="A22" s="139"/>
      <c r="B22" s="228" t="s">
        <v>117</v>
      </c>
      <c r="C22" s="229"/>
      <c r="D22" s="230"/>
      <c r="E22" s="234"/>
      <c r="F22" s="235"/>
      <c r="G22" s="235"/>
      <c r="H22" s="228" t="s">
        <v>112</v>
      </c>
      <c r="I22" s="268"/>
      <c r="J22" s="224"/>
      <c r="K22" s="225"/>
    </row>
    <row r="23" spans="1:11" s="36" customFormat="1" ht="15" customHeight="1">
      <c r="A23" s="140"/>
      <c r="B23" s="231"/>
      <c r="C23" s="232"/>
      <c r="D23" s="233"/>
      <c r="E23" s="236"/>
      <c r="F23" s="237"/>
      <c r="G23" s="237"/>
      <c r="H23" s="236"/>
      <c r="I23" s="269"/>
      <c r="J23" s="226"/>
      <c r="K23" s="227"/>
    </row>
    <row r="24" spans="2:11" s="36" customFormat="1" ht="17.25" customHeight="1">
      <c r="B24" s="49" t="s">
        <v>33</v>
      </c>
      <c r="C24" s="50"/>
      <c r="D24" s="51"/>
      <c r="E24" s="257"/>
      <c r="F24" s="258"/>
      <c r="G24" s="258"/>
      <c r="H24" s="258"/>
      <c r="I24" s="258"/>
      <c r="J24" s="258"/>
      <c r="K24" s="259"/>
    </row>
    <row r="25" spans="2:11" s="36" customFormat="1" ht="17.25" customHeight="1">
      <c r="B25" s="52" t="s">
        <v>34</v>
      </c>
      <c r="C25" s="53"/>
      <c r="D25" s="54"/>
      <c r="E25" s="260"/>
      <c r="F25" s="261"/>
      <c r="G25" s="261"/>
      <c r="H25" s="261"/>
      <c r="I25" s="261"/>
      <c r="J25" s="261"/>
      <c r="K25" s="262"/>
    </row>
    <row r="26" spans="2:11" ht="19.5" customHeight="1">
      <c r="B26" s="263" t="s">
        <v>35</v>
      </c>
      <c r="C26" s="55"/>
      <c r="D26" s="55"/>
      <c r="E26" s="55"/>
      <c r="F26" s="55"/>
      <c r="G26" s="55"/>
      <c r="H26" s="55"/>
      <c r="I26" s="55"/>
      <c r="J26" s="55"/>
      <c r="K26" s="56"/>
    </row>
    <row r="27" spans="2:11" ht="19.5" customHeight="1">
      <c r="B27" s="264"/>
      <c r="C27" s="57"/>
      <c r="D27" s="57"/>
      <c r="E27" s="57"/>
      <c r="F27" s="57"/>
      <c r="G27" s="57"/>
      <c r="H27" s="57"/>
      <c r="I27" s="57"/>
      <c r="J27" s="57"/>
      <c r="K27" s="58"/>
    </row>
    <row r="28" spans="2:11" ht="19.5" customHeight="1">
      <c r="B28" s="265"/>
      <c r="C28" s="59"/>
      <c r="D28" s="59"/>
      <c r="E28" s="59"/>
      <c r="F28" s="59"/>
      <c r="G28" s="59"/>
      <c r="H28" s="59"/>
      <c r="I28" s="59"/>
      <c r="J28" s="59"/>
      <c r="K28" s="60"/>
    </row>
    <row r="29" spans="2:11" ht="24.75" customHeight="1">
      <c r="B29" s="266" t="s">
        <v>66</v>
      </c>
      <c r="C29" s="266"/>
      <c r="D29" s="266"/>
      <c r="E29" s="266"/>
      <c r="F29" s="266"/>
      <c r="G29" s="266"/>
      <c r="H29" s="266"/>
      <c r="I29" s="266"/>
      <c r="J29" s="266"/>
      <c r="K29" s="266"/>
    </row>
    <row r="30" ht="20.25" customHeight="1"/>
    <row r="31" spans="2:7" ht="13.5">
      <c r="B31" s="267" t="s">
        <v>116</v>
      </c>
      <c r="C31" s="267"/>
      <c r="D31" s="267"/>
      <c r="E31" s="13" t="s">
        <v>103</v>
      </c>
      <c r="G31" s="36"/>
    </row>
    <row r="32" ht="13.5">
      <c r="G32" s="36"/>
    </row>
    <row r="33" ht="13.5">
      <c r="E33" s="13" t="s">
        <v>36</v>
      </c>
    </row>
    <row r="34" spans="2:7" ht="13.5">
      <c r="B34" s="13" t="s">
        <v>37</v>
      </c>
      <c r="F34" s="61"/>
      <c r="G34" s="61"/>
    </row>
    <row r="36" spans="2:11" ht="13.5">
      <c r="B36" s="272" t="s">
        <v>123</v>
      </c>
      <c r="C36" s="272"/>
      <c r="D36" s="272"/>
      <c r="E36" s="272"/>
      <c r="F36" s="272"/>
      <c r="H36" s="62" t="s">
        <v>38</v>
      </c>
      <c r="I36" s="272" t="s">
        <v>124</v>
      </c>
      <c r="J36" s="272"/>
      <c r="K36" s="63" t="s">
        <v>39</v>
      </c>
    </row>
    <row r="38" spans="5:11" ht="12" customHeight="1">
      <c r="E38" s="64"/>
      <c r="F38" s="65"/>
      <c r="G38" s="65"/>
      <c r="H38" s="65"/>
      <c r="I38" s="65"/>
      <c r="J38" s="65"/>
      <c r="K38" s="66"/>
    </row>
    <row r="39" spans="5:11" ht="13.5">
      <c r="E39" s="67" t="s">
        <v>40</v>
      </c>
      <c r="F39" s="61"/>
      <c r="G39" s="61"/>
      <c r="H39" s="61" t="s">
        <v>41</v>
      </c>
      <c r="I39" s="61"/>
      <c r="J39" s="61" t="s">
        <v>42</v>
      </c>
      <c r="K39" s="68"/>
    </row>
    <row r="40" spans="5:11" ht="13.5">
      <c r="E40" s="69"/>
      <c r="F40" s="70"/>
      <c r="G40" s="70"/>
      <c r="H40" s="70"/>
      <c r="I40" s="70"/>
      <c r="J40" s="70"/>
      <c r="K40" s="71"/>
    </row>
    <row r="41" ht="6" customHeight="1"/>
    <row r="42" spans="2:11" ht="51" customHeight="1">
      <c r="B42" s="244" t="s">
        <v>115</v>
      </c>
      <c r="C42" s="245"/>
      <c r="D42" s="245"/>
      <c r="E42" s="245"/>
      <c r="F42" s="245"/>
      <c r="G42" s="245"/>
      <c r="H42" s="245"/>
      <c r="I42" s="245"/>
      <c r="J42" s="245"/>
      <c r="K42" s="246"/>
    </row>
  </sheetData>
  <sheetProtection/>
  <mergeCells count="31">
    <mergeCell ref="B36:F36"/>
    <mergeCell ref="I36:J36"/>
    <mergeCell ref="B42:K42"/>
    <mergeCell ref="G20:H20"/>
    <mergeCell ref="I20:K20"/>
    <mergeCell ref="C21:H21"/>
    <mergeCell ref="I21:K21"/>
    <mergeCell ref="E24:K25"/>
    <mergeCell ref="B26:B28"/>
    <mergeCell ref="B29:K29"/>
    <mergeCell ref="B31:D31"/>
    <mergeCell ref="H22:I23"/>
    <mergeCell ref="J22:K23"/>
    <mergeCell ref="B22:D23"/>
    <mergeCell ref="E22:G23"/>
    <mergeCell ref="C17:E17"/>
    <mergeCell ref="H17:K17"/>
    <mergeCell ref="C18:H18"/>
    <mergeCell ref="I18:K18"/>
    <mergeCell ref="C19:F19"/>
    <mergeCell ref="H19:K19"/>
    <mergeCell ref="B1:K1"/>
    <mergeCell ref="C4:F4"/>
    <mergeCell ref="C8:E8"/>
    <mergeCell ref="D9:I9"/>
    <mergeCell ref="C12:D12"/>
    <mergeCell ref="C14:F14"/>
    <mergeCell ref="G14:H15"/>
    <mergeCell ref="J14:J15"/>
    <mergeCell ref="K14:K15"/>
    <mergeCell ref="C15:F15"/>
  </mergeCells>
  <dataValidations count="1">
    <dataValidation type="list" allowBlank="1" showInputMessage="1" showErrorMessage="1" sqref="E22">
      <formula1>"コーチ,上級コーチ,指導員,上級指導員,教師,上級教師,その他"</formula1>
    </dataValidation>
  </dataValidations>
  <printOptions horizontalCentered="1"/>
  <pageMargins left="0.3937007874015748" right="0.3937007874015748" top="0.3937007874015748" bottom="0.1968503937007874" header="0.31496062992125984" footer="0.31496062992125984"/>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Cycling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Prius310_K3</dc:creator>
  <cp:keywords/>
  <dc:description/>
  <cp:lastModifiedBy>(一社)埼玉県自転車競技連盟</cp:lastModifiedBy>
  <cp:lastPrinted>2015-05-11T04:22:32Z</cp:lastPrinted>
  <dcterms:created xsi:type="dcterms:W3CDTF">2002-05-29T01:03:20Z</dcterms:created>
  <dcterms:modified xsi:type="dcterms:W3CDTF">2015-06-18T04:27:28Z</dcterms:modified>
  <cp:category/>
  <cp:version/>
  <cp:contentType/>
  <cp:contentStatus/>
</cp:coreProperties>
</file>